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mmon\joint\Apartis\Informatique\5. Site WEB\Documents\2025\"/>
    </mc:Choice>
  </mc:AlternateContent>
  <xr:revisionPtr revIDLastSave="0" documentId="8_{97CA383C-923B-43A2-A9DF-6000F8E6516E}" xr6:coauthVersionLast="47" xr6:coauthVersionMax="47" xr10:uidLastSave="{00000000-0000-0000-0000-000000000000}"/>
  <bookViews>
    <workbookView xWindow="-120" yWindow="-120" windowWidth="29040" windowHeight="15720" firstSheet="1" activeTab="1" xr2:uid="{87DBCF1D-68A9-4450-89B6-2386142835A3}"/>
  </bookViews>
  <sheets>
    <sheet name="Base de donnée" sheetId="2" state="hidden" r:id="rId1"/>
    <sheet name="FRONT 101" sheetId="1" r:id="rId2"/>
    <sheet name="CUBE 102" sheetId="3" r:id="rId3"/>
    <sheet name="MIDI 111" sheetId="4" r:id="rId4"/>
    <sheet name="INDU 14 121" sheetId="7" r:id="rId5"/>
    <sheet name="EPIN 141" sheetId="8" r:id="rId6"/>
    <sheet name="VARIS 161" sheetId="9" r:id="rId7"/>
    <sheet name="MC 181" sheetId="10" r:id="rId8"/>
    <sheet name="FOND 221" sheetId="11" r:id="rId9"/>
    <sheet name="Matériel Divers 231" sheetId="12" r:id="rId10"/>
    <sheet name="Siemens" sheetId="13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2" l="1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8" i="12"/>
  <c r="C49" i="12"/>
  <c r="C50" i="12"/>
  <c r="C51" i="12"/>
  <c r="C52" i="12"/>
  <c r="C53" i="12"/>
  <c r="C54" i="12"/>
  <c r="C55" i="12"/>
  <c r="C56" i="12"/>
  <c r="C59" i="12"/>
  <c r="C60" i="12"/>
  <c r="C61" i="12"/>
  <c r="C62" i="12"/>
  <c r="C64" i="12"/>
  <c r="C66" i="12"/>
  <c r="C67" i="12"/>
  <c r="C68" i="12"/>
  <c r="C69" i="12"/>
  <c r="C70" i="12"/>
  <c r="C71" i="12"/>
  <c r="C72" i="12"/>
  <c r="C73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8" i="12"/>
  <c r="C99" i="12"/>
  <c r="C100" i="12"/>
  <c r="C101" i="12"/>
  <c r="C102" i="12"/>
  <c r="C103" i="12"/>
  <c r="C104" i="12"/>
  <c r="C105" i="12"/>
  <c r="C106" i="12"/>
  <c r="C107" i="12"/>
  <c r="C108" i="12"/>
  <c r="C14" i="12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7" i="11"/>
  <c r="C38" i="11"/>
  <c r="C39" i="11"/>
  <c r="C40" i="11"/>
  <c r="C41" i="11"/>
  <c r="C42" i="11"/>
  <c r="C43" i="11"/>
  <c r="C44" i="11"/>
  <c r="C45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4" i="11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40" i="10"/>
  <c r="C41" i="10"/>
  <c r="C42" i="10"/>
  <c r="C43" i="10"/>
  <c r="C44" i="10"/>
  <c r="C45" i="10"/>
  <c r="C46" i="10"/>
  <c r="C47" i="10"/>
  <c r="C48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4" i="10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40" i="9"/>
  <c r="C41" i="9"/>
  <c r="C42" i="9"/>
  <c r="C43" i="9"/>
  <c r="C44" i="9"/>
  <c r="C45" i="9"/>
  <c r="C46" i="9"/>
  <c r="C47" i="9"/>
  <c r="C48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4" i="9"/>
  <c r="C40" i="8"/>
  <c r="C41" i="8"/>
  <c r="C42" i="8"/>
  <c r="C43" i="8"/>
  <c r="C44" i="8"/>
  <c r="C45" i="8"/>
  <c r="C46" i="8"/>
  <c r="C47" i="8"/>
  <c r="C39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14" i="8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50" i="7"/>
  <c r="C40" i="7"/>
  <c r="C41" i="7"/>
  <c r="C42" i="7"/>
  <c r="C43" i="7"/>
  <c r="C44" i="7"/>
  <c r="C45" i="7"/>
  <c r="C46" i="7"/>
  <c r="C39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14" i="7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86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52" i="4"/>
  <c r="C40" i="4"/>
  <c r="C41" i="4"/>
  <c r="C42" i="4"/>
  <c r="C43" i="4"/>
  <c r="C44" i="4"/>
  <c r="C45" i="4"/>
  <c r="C46" i="4"/>
  <c r="C47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14" i="4"/>
  <c r="C2" i="2"/>
  <c r="C87" i="1" l="1"/>
  <c r="C32" i="3"/>
  <c r="C85" i="1"/>
  <c r="C34" i="3"/>
  <c r="C73" i="1"/>
  <c r="C52" i="3"/>
  <c r="C46" i="3"/>
  <c r="C33" i="1"/>
  <c r="C61" i="1"/>
  <c r="C64" i="3"/>
  <c r="C62" i="3"/>
  <c r="C31" i="1"/>
  <c r="C99" i="1"/>
  <c r="C74" i="3"/>
  <c r="C63" i="1"/>
  <c r="C30" i="1"/>
  <c r="C115" i="1"/>
  <c r="C76" i="3"/>
  <c r="C21" i="1"/>
  <c r="C105" i="1"/>
  <c r="C86" i="3"/>
  <c r="C19" i="1"/>
  <c r="C103" i="1"/>
  <c r="C88" i="3"/>
  <c r="C75" i="1"/>
  <c r="C43" i="1"/>
  <c r="C20" i="3"/>
  <c r="C101" i="3"/>
  <c r="C41" i="1"/>
  <c r="C22" i="3"/>
  <c r="C103" i="3"/>
  <c r="C79" i="3"/>
  <c r="C91" i="3"/>
  <c r="C106" i="3"/>
  <c r="C17" i="1"/>
  <c r="C83" i="1"/>
  <c r="C71" i="1"/>
  <c r="C24" i="3"/>
  <c r="C54" i="3"/>
  <c r="C78" i="3"/>
  <c r="C112" i="1"/>
  <c r="C55" i="3"/>
  <c r="C57" i="1"/>
  <c r="C40" i="3"/>
  <c r="C92" i="3"/>
  <c r="C107" i="3"/>
  <c r="C29" i="1"/>
  <c r="C113" i="1"/>
  <c r="C36" i="3"/>
  <c r="C66" i="3"/>
  <c r="C105" i="3"/>
  <c r="C28" i="1"/>
  <c r="C58" i="1"/>
  <c r="C39" i="3"/>
  <c r="C15" i="1"/>
  <c r="C69" i="1"/>
  <c r="C14" i="3"/>
  <c r="C80" i="3"/>
  <c r="C26" i="1"/>
  <c r="C39" i="1"/>
  <c r="C92" i="1"/>
  <c r="C80" i="1"/>
  <c r="C68" i="1"/>
  <c r="C56" i="1"/>
  <c r="C110" i="1"/>
  <c r="C15" i="3"/>
  <c r="C27" i="3"/>
  <c r="C41" i="3"/>
  <c r="C57" i="3"/>
  <c r="C69" i="3"/>
  <c r="C81" i="3"/>
  <c r="C93" i="3"/>
  <c r="C108" i="3"/>
  <c r="C52" i="1"/>
  <c r="C101" i="1"/>
  <c r="C90" i="3"/>
  <c r="C16" i="1"/>
  <c r="C94" i="1"/>
  <c r="C82" i="1"/>
  <c r="C70" i="1"/>
  <c r="C100" i="1"/>
  <c r="C25" i="3"/>
  <c r="C67" i="3"/>
  <c r="C27" i="1"/>
  <c r="C93" i="1"/>
  <c r="C81" i="1"/>
  <c r="C111" i="1"/>
  <c r="C26" i="3"/>
  <c r="C56" i="3"/>
  <c r="C68" i="3"/>
  <c r="C14" i="1"/>
  <c r="C25" i="1"/>
  <c r="C47" i="1"/>
  <c r="C91" i="1"/>
  <c r="C79" i="1"/>
  <c r="C67" i="1"/>
  <c r="C55" i="1"/>
  <c r="C109" i="1"/>
  <c r="C16" i="3"/>
  <c r="C28" i="3"/>
  <c r="C42" i="3"/>
  <c r="C58" i="3"/>
  <c r="C70" i="3"/>
  <c r="C82" i="3"/>
  <c r="C94" i="3"/>
  <c r="C109" i="3"/>
  <c r="C110" i="3"/>
  <c r="C59" i="1"/>
  <c r="C36" i="1"/>
  <c r="C46" i="1"/>
  <c r="C54" i="1"/>
  <c r="C17" i="3"/>
  <c r="C43" i="3"/>
  <c r="C83" i="3"/>
  <c r="C35" i="1"/>
  <c r="C53" i="1"/>
  <c r="C18" i="3"/>
  <c r="C30" i="3"/>
  <c r="C44" i="3"/>
  <c r="C60" i="3"/>
  <c r="C72" i="3"/>
  <c r="C84" i="3"/>
  <c r="C99" i="3"/>
  <c r="C111" i="3"/>
  <c r="C24" i="1"/>
  <c r="C90" i="1"/>
  <c r="C78" i="1"/>
  <c r="C66" i="1"/>
  <c r="C108" i="1"/>
  <c r="C29" i="3"/>
  <c r="C59" i="3"/>
  <c r="C71" i="3"/>
  <c r="C95" i="3"/>
  <c r="C23" i="1"/>
  <c r="C45" i="1"/>
  <c r="C89" i="1"/>
  <c r="C77" i="1"/>
  <c r="C65" i="1"/>
  <c r="C107" i="1"/>
  <c r="C34" i="1"/>
  <c r="C22" i="1"/>
  <c r="C44" i="1"/>
  <c r="C88" i="1"/>
  <c r="C76" i="1"/>
  <c r="C64" i="1"/>
  <c r="C95" i="1"/>
  <c r="C106" i="1"/>
  <c r="C19" i="3"/>
  <c r="C31" i="3"/>
  <c r="C45" i="3"/>
  <c r="C61" i="3"/>
  <c r="C73" i="3"/>
  <c r="C85" i="3"/>
  <c r="C100" i="3"/>
  <c r="C112" i="3"/>
  <c r="C113" i="3"/>
  <c r="C32" i="1"/>
  <c r="C20" i="1"/>
  <c r="C42" i="1"/>
  <c r="C86" i="1"/>
  <c r="C74" i="1"/>
  <c r="C62" i="1"/>
  <c r="C116" i="1"/>
  <c r="C104" i="1"/>
  <c r="C21" i="3"/>
  <c r="C33" i="3"/>
  <c r="C47" i="3"/>
  <c r="C63" i="3"/>
  <c r="C75" i="3"/>
  <c r="C87" i="3"/>
  <c r="C102" i="3"/>
  <c r="C114" i="3"/>
  <c r="C115" i="3"/>
  <c r="C18" i="1"/>
  <c r="C40" i="1"/>
  <c r="C84" i="1"/>
  <c r="C72" i="1"/>
  <c r="C60" i="1"/>
  <c r="C114" i="1"/>
  <c r="C102" i="1"/>
  <c r="C23" i="3"/>
  <c r="C35" i="3"/>
  <c r="C53" i="3"/>
  <c r="C65" i="3"/>
  <c r="C77" i="3"/>
  <c r="C89" i="3"/>
  <c r="C104" i="3"/>
  <c r="C116" i="3"/>
</calcChain>
</file>

<file path=xl/sharedStrings.xml><?xml version="1.0" encoding="utf-8"?>
<sst xmlns="http://schemas.openxmlformats.org/spreadsheetml/2006/main" count="1003" uniqueCount="172">
  <si>
    <t>STOCK DE MATERIEL</t>
  </si>
  <si>
    <t>WK 2, IND 24-26-28, Fribourg</t>
  </si>
  <si>
    <t>Produit/article</t>
  </si>
  <si>
    <t>Code</t>
  </si>
  <si>
    <t>TVA</t>
  </si>
  <si>
    <t>Salle de bains</t>
  </si>
  <si>
    <t>Verre à dents</t>
  </si>
  <si>
    <t>Tuyau de douche 180cm</t>
  </si>
  <si>
    <t>Porte-savons verre</t>
  </si>
  <si>
    <t>Verres à dents</t>
  </si>
  <si>
    <t>Porte savon de douche</t>
  </si>
  <si>
    <t>Filtre de ventilation jetable</t>
  </si>
  <si>
    <t>Couvercle pour ventilation salle de bain</t>
  </si>
  <si>
    <t>Flexible de douche</t>
  </si>
  <si>
    <t>Pomme de douche</t>
  </si>
  <si>
    <t>Flexible + pommeau de douche</t>
  </si>
  <si>
    <t>Rideau de douche</t>
  </si>
  <si>
    <t xml:space="preserve">Siège WC </t>
  </si>
  <si>
    <t>Stop pour WC</t>
  </si>
  <si>
    <t>Brosse WC avec support</t>
  </si>
  <si>
    <t>Cache-lampe</t>
  </si>
  <si>
    <t>Ampoule salle de bains</t>
  </si>
  <si>
    <t>Crochet support pour pommeau douche</t>
  </si>
  <si>
    <t>Barre de douche</t>
  </si>
  <si>
    <t>Barre entre plafond et support de douche</t>
  </si>
  <si>
    <t>Siphon de lavabo</t>
  </si>
  <si>
    <t>Bouchon pour lavabo</t>
  </si>
  <si>
    <t>Pièce d'écoulement au fond du lavabo</t>
  </si>
  <si>
    <t>Néoperl</t>
  </si>
  <si>
    <t>Matériel électrique</t>
  </si>
  <si>
    <t>Détecteur de mouvement pour cage escalier</t>
  </si>
  <si>
    <t>Lampes fluorescentes 4W TRX/XM E27-ES</t>
  </si>
  <si>
    <t>Lampes fluorescentes 6W TRX/XM E27-ES</t>
  </si>
  <si>
    <t>Lampes fluorescentes 15W TRX/XM E27-ES</t>
  </si>
  <si>
    <t>Lampes fluorescentes 24W TRX/XM E27-ES</t>
  </si>
  <si>
    <t>Lampes fluorescentes 36W TRX/XM E27-ES</t>
  </si>
  <si>
    <t>Lampes fluorescentes 38W TRX/XM E27-ES</t>
  </si>
  <si>
    <t>Plafonnier chambre</t>
  </si>
  <si>
    <t>Plafonnier KOMBI TONDA</t>
  </si>
  <si>
    <t>Cuisine</t>
  </si>
  <si>
    <t>Grand bac à légumes  BAUKNECHT</t>
  </si>
  <si>
    <t>Petit bac à légumes pour frigo BAUKNECHT</t>
  </si>
  <si>
    <t>Grand bac à légumes MIELE</t>
  </si>
  <si>
    <t>Petit bac à légumes pour frigo MIELE</t>
  </si>
  <si>
    <t>Bac à légumes V-ZUG</t>
  </si>
  <si>
    <t>Bac à légumes AEG</t>
  </si>
  <si>
    <t>Bac à légumes ELECTROLUX</t>
  </si>
  <si>
    <t xml:space="preserve">Bac à légumes UK </t>
  </si>
  <si>
    <t>Porte du freezer AEG</t>
  </si>
  <si>
    <t>Porte du freezer V-ZUG</t>
  </si>
  <si>
    <t>Porte du freezer Bauknecht</t>
  </si>
  <si>
    <t>Porte du freezer MIELE</t>
  </si>
  <si>
    <t>Porte freezer ELECTROLUX</t>
  </si>
  <si>
    <t>Poignée de freezer V-ZUG</t>
  </si>
  <si>
    <t>Poignée de freezer BAUKNECHT</t>
  </si>
  <si>
    <t>Couvercle bac à légumes ELECTROLUX</t>
  </si>
  <si>
    <t>Bac à œufs V-ZUG</t>
  </si>
  <si>
    <t>Bac à œufs ELECTROLUX</t>
  </si>
  <si>
    <t>Grille pour four</t>
  </si>
  <si>
    <t>Plaque à gâteau</t>
  </si>
  <si>
    <t>Plaque à gâteau ELECTROLUX</t>
  </si>
  <si>
    <t>Plaque à gâteau MIELE</t>
  </si>
  <si>
    <t>Barre à bouteilles V-ZUG</t>
  </si>
  <si>
    <t>Eléments à bouteilles V-ZUG</t>
  </si>
  <si>
    <t>Eléments à bouteilles ELECTROLUX</t>
  </si>
  <si>
    <t>Cache ampoule AEG</t>
  </si>
  <si>
    <t>Filtre pour hotte de ventilation de cuisine
"tissu"</t>
  </si>
  <si>
    <t>Ampoule hotte</t>
  </si>
  <si>
    <t>Ampoules four et frigo</t>
  </si>
  <si>
    <t>Plaque en verre pour frigo petit avec garniture plastique</t>
  </si>
  <si>
    <t>Tablette pour compartiment beurre</t>
  </si>
  <si>
    <t>Couvercle pour compartiment beurre</t>
  </si>
  <si>
    <t>Porte congélateur petit frigo</t>
  </si>
  <si>
    <t>Porte congélateur grand frigo</t>
  </si>
  <si>
    <t>Filtres à charbon actif pour hotte de ventilation</t>
  </si>
  <si>
    <t>Plaque de verre pour frigo 504x323mm</t>
  </si>
  <si>
    <t>Plaque de verre pour frigo 533x145mm</t>
  </si>
  <si>
    <t>Plaque de verre pour frigo 504x172mm</t>
  </si>
  <si>
    <t>Plaque de verre pour frigo 455x112mm</t>
  </si>
  <si>
    <t>Joint four Miele</t>
  </si>
  <si>
    <t>Protège matelas</t>
  </si>
  <si>
    <t>Assiette micro-onde</t>
  </si>
  <si>
    <t>Poubelle</t>
  </si>
  <si>
    <t>Divers</t>
  </si>
  <si>
    <t>Clips pour manivelle de store</t>
  </si>
  <si>
    <t xml:space="preserve">Charnière </t>
  </si>
  <si>
    <t>Tête de balai</t>
  </si>
  <si>
    <t>Manche de balai</t>
  </si>
  <si>
    <t>Plaque de serrure</t>
  </si>
  <si>
    <t>Protège-matelas</t>
  </si>
  <si>
    <t>Sacs aspirateur (paquet)</t>
  </si>
  <si>
    <t xml:space="preserve">Clé cave </t>
  </si>
  <si>
    <t>Clé armoire</t>
  </si>
  <si>
    <t>Clé boite aux lettres</t>
  </si>
  <si>
    <t>Ampoule de plafonnier</t>
  </si>
  <si>
    <t>Cartouche de silicone (joints)</t>
  </si>
  <si>
    <t>1/2 cartouche de silicone (joints)</t>
  </si>
  <si>
    <t>Barreau en bois (cave)</t>
  </si>
  <si>
    <t>Canal PVC</t>
  </si>
  <si>
    <t>Starter pour néon</t>
  </si>
  <si>
    <t>Joint neoperl</t>
  </si>
  <si>
    <t xml:space="preserve">Forfait fusible </t>
  </si>
  <si>
    <t>Clayette en verre pour frigo</t>
  </si>
  <si>
    <t>WK 6, Fribourg</t>
  </si>
  <si>
    <t>MIDI 3/5/7, Fribourg</t>
  </si>
  <si>
    <t>Filtre ventilation lavable</t>
  </si>
  <si>
    <t>Industrie 14, Fribourg</t>
  </si>
  <si>
    <t>Prix HT</t>
  </si>
  <si>
    <t xml:space="preserve">Prix TTC </t>
  </si>
  <si>
    <t>Porte-savon de douche</t>
  </si>
  <si>
    <t>Epinettes, Marly</t>
  </si>
  <si>
    <t>Porte savon douche</t>
  </si>
  <si>
    <t>Barre de douche (glissière)</t>
  </si>
  <si>
    <t>Varis 5-7-9, Fribourg</t>
  </si>
  <si>
    <t>Mont-Carmel 21-29, Givisiez</t>
  </si>
  <si>
    <t>Chaises DIABOLO (Erasmus)</t>
  </si>
  <si>
    <t>Drap housse</t>
  </si>
  <si>
    <t>Duvet</t>
  </si>
  <si>
    <t>Coussin</t>
  </si>
  <si>
    <t>Lavage des duvets/coussins</t>
  </si>
  <si>
    <t>Fonderie 14 -14D</t>
  </si>
  <si>
    <t>Ampoule plan de travail</t>
  </si>
  <si>
    <t>Chaises DIABOLO</t>
  </si>
  <si>
    <t>pour tous les sites</t>
  </si>
  <si>
    <t>Glissière pour rideaux de douches</t>
  </si>
  <si>
    <t>Support pour rideaux de douches</t>
  </si>
  <si>
    <t>Flotteur pour WC</t>
  </si>
  <si>
    <t>Poignée pour robinet</t>
  </si>
  <si>
    <t>Support double pour verres à dents</t>
  </si>
  <si>
    <t>Soupape (système écoulement lavabo)</t>
  </si>
  <si>
    <t>Curseurs pour rideaux de douche (sachets)</t>
  </si>
  <si>
    <t>Mélangeur douche</t>
  </si>
  <si>
    <t>Grille pour siphon douche</t>
  </si>
  <si>
    <t>Bouchon siphon écoulement douche</t>
  </si>
  <si>
    <t>Bouchon pour évier</t>
  </si>
  <si>
    <t>Cache trou rond (emplacement lampe)</t>
  </si>
  <si>
    <t>Piles pour vannes thermostatiques</t>
  </si>
  <si>
    <t>Servomoteur pour chauffage de sol</t>
  </si>
  <si>
    <t>Sonde d'ambiance</t>
  </si>
  <si>
    <t>Servomoteur (vanne) pour radiateur</t>
  </si>
  <si>
    <t>Cache plastique avec interrupteur</t>
  </si>
  <si>
    <t>Cache plastique avec espace en réserve pour prise</t>
  </si>
  <si>
    <t>Cache plastique plat 3 entrées de prise</t>
  </si>
  <si>
    <t>Cache plastique boîtier 3 entrées de prises</t>
  </si>
  <si>
    <t>Réparation de la prise internet</t>
  </si>
  <si>
    <t>Réfection peinture chambre par Karim</t>
  </si>
  <si>
    <t>Réfection peinture salle de bain par Karim</t>
  </si>
  <si>
    <t>Forfait débouchage lavabo par Karim</t>
  </si>
  <si>
    <t>Forfait débouchage douche par Karim</t>
  </si>
  <si>
    <t>Forfait débouchage WC par Karim</t>
  </si>
  <si>
    <t>Forfait remise en état d'une vanne</t>
  </si>
  <si>
    <t>Spot lumineux BJ</t>
  </si>
  <si>
    <t>Charnière Clip 170 avec ressort</t>
  </si>
  <si>
    <t>Cale de montage réglable en hauteur</t>
  </si>
  <si>
    <t>SONDES SIEMENS</t>
  </si>
  <si>
    <t>Nom (MFN)</t>
  </si>
  <si>
    <t>Description</t>
  </si>
  <si>
    <t xml:space="preserve">Prix de vente </t>
  </si>
  <si>
    <t>CHF</t>
  </si>
  <si>
    <t>QAA910</t>
  </si>
  <si>
    <t>Sonde de température ambiante</t>
  </si>
  <si>
    <t>SSA955</t>
  </si>
  <si>
    <t>Servomoteur sans fils pour radiateur</t>
  </si>
  <si>
    <t>QAX903-9</t>
  </si>
  <si>
    <t>Centrale d‘appartement</t>
  </si>
  <si>
    <t>ERF910</t>
  </si>
  <si>
    <t>Répéteur radio</t>
  </si>
  <si>
    <t>RRV918</t>
  </si>
  <si>
    <t>Régulateur pour 8 circuits de chauffage</t>
  </si>
  <si>
    <t>STA23/00</t>
  </si>
  <si>
    <t>Servomoteur thermique</t>
  </si>
  <si>
    <t>Stop pour WC (bouton chasse d'eau)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</si>
</sst>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CHF&quot;_-;\-* #,##0.00\ &quot;CHF&quot;_-;_-* &quot;-&quot;??\ &quot;CHF&quot;_-;_-@_-"/>
    <numFmt numFmtId="164" formatCode="#,##0.00\ &quot;CHF&quot;"/>
    <numFmt numFmtId="165" formatCode="#,##0.00\ &quot;CHF&quot;\ &quot;pces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10" fontId="0" fillId="0" borderId="0" xfId="0" applyNumberFormat="1"/>
    <xf numFmtId="10" fontId="0" fillId="0" borderId="0" xfId="1" applyNumberFormat="1" applyFont="1"/>
    <xf numFmtId="0" fontId="6" fillId="0" borderId="0" xfId="0" applyFont="1"/>
    <xf numFmtId="0" fontId="2" fillId="0" borderId="0" xfId="0" applyFont="1" applyAlignment="1">
      <alignment wrapText="1"/>
    </xf>
    <xf numFmtId="0" fontId="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44" fontId="2" fillId="0" borderId="0" xfId="0" applyNumberFormat="1" applyFont="1"/>
    <xf numFmtId="0" fontId="9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2" fontId="0" fillId="0" borderId="2" xfId="0" applyNumberFormat="1" applyBorder="1" applyAlignment="1">
      <alignment horizontal="right"/>
    </xf>
    <xf numFmtId="0" fontId="5" fillId="0" borderId="0" xfId="0" applyFont="1"/>
    <xf numFmtId="2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1" fillId="0" borderId="0" xfId="0" applyFont="1" applyAlignment="1">
      <alignment horizontal="center"/>
    </xf>
    <xf numFmtId="0" fontId="6" fillId="3" borderId="2" xfId="0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2" fillId="4" borderId="0" xfId="0" applyNumberFormat="1" applyFont="1" applyFill="1"/>
    <xf numFmtId="165" fontId="2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13" fillId="0" borderId="0" xfId="0" applyFont="1"/>
    <xf numFmtId="2" fontId="9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329953</xdr:colOff>
      <xdr:row>7</xdr:row>
      <xdr:rowOff>50295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51D9152-7013-70C7-AFE0-FF4E5A4FF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3282703" cy="1307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329953</xdr:colOff>
      <xdr:row>7</xdr:row>
      <xdr:rowOff>50295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27CECF-A16F-4526-8F82-EF46483D1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3282703" cy="1307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329953</xdr:colOff>
      <xdr:row>7</xdr:row>
      <xdr:rowOff>50295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CB47F2A-6EAE-4C84-AE92-2278C517F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3282703" cy="13075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196603</xdr:colOff>
      <xdr:row>7</xdr:row>
      <xdr:rowOff>50295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7F5E79-3AC3-4E8F-AE36-6E13F7E57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3282703" cy="13075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558553</xdr:colOff>
      <xdr:row>6</xdr:row>
      <xdr:rowOff>164595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389CE81-A8F6-4857-B5B3-FE46211F5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2703" cy="13075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558553</xdr:colOff>
      <xdr:row>6</xdr:row>
      <xdr:rowOff>164595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2EFE86-E596-43FD-A217-1B05F64BC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2703" cy="13075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730003</xdr:colOff>
      <xdr:row>6</xdr:row>
      <xdr:rowOff>164595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A4404B0-A3DB-437D-9C77-A734E1CF6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2703" cy="13075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387103</xdr:colOff>
      <xdr:row>6</xdr:row>
      <xdr:rowOff>164595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DCA417-5E9D-470D-8C63-29D1D8129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2703" cy="13075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329953</xdr:colOff>
      <xdr:row>7</xdr:row>
      <xdr:rowOff>40770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F3A4717-ACCF-45E2-AE90-8ECB44487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2703" cy="13075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730003</xdr:colOff>
      <xdr:row>7</xdr:row>
      <xdr:rowOff>40770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94A2F5-24CC-4992-8AB4-9727C23E4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2703" cy="1307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7E361-EB6C-472A-8AE7-CF107BDCFA76}">
  <sheetPr codeName="Feuil1"/>
  <dimension ref="A2:I100"/>
  <sheetViews>
    <sheetView workbookViewId="0">
      <selection activeCell="C13" sqref="C13"/>
    </sheetView>
  </sheetViews>
  <sheetFormatPr baseColWidth="10" defaultRowHeight="15" x14ac:dyDescent="0.25"/>
  <cols>
    <col min="1" max="1" width="5.85546875" customWidth="1"/>
    <col min="2" max="2" width="10" customWidth="1"/>
    <col min="5" max="5" width="45.5703125" customWidth="1"/>
    <col min="6" max="6" width="14" customWidth="1"/>
  </cols>
  <sheetData>
    <row r="2" spans="1:6" x14ac:dyDescent="0.25">
      <c r="A2" t="s">
        <v>4</v>
      </c>
      <c r="B2" s="3">
        <v>8.1000000000000003E-2</v>
      </c>
      <c r="C2" s="4">
        <f>B2+100%</f>
        <v>1.081</v>
      </c>
    </row>
    <row r="3" spans="1:6" x14ac:dyDescent="0.25">
      <c r="A3" s="1"/>
      <c r="B3" s="10"/>
      <c r="E3" s="1"/>
      <c r="F3" s="10"/>
    </row>
    <row r="4" spans="1:6" x14ac:dyDescent="0.25">
      <c r="A4" s="1"/>
      <c r="B4" s="10"/>
      <c r="E4" s="1"/>
      <c r="F4" s="10"/>
    </row>
    <row r="5" spans="1:6" x14ac:dyDescent="0.25">
      <c r="A5" s="1"/>
      <c r="B5" s="10"/>
      <c r="E5" s="1"/>
      <c r="F5" s="10"/>
    </row>
    <row r="6" spans="1:6" x14ac:dyDescent="0.25">
      <c r="A6" s="1"/>
      <c r="B6" s="10"/>
      <c r="E6" s="1"/>
      <c r="F6" s="10"/>
    </row>
    <row r="7" spans="1:6" x14ac:dyDescent="0.25">
      <c r="A7" s="1"/>
      <c r="B7" s="10"/>
      <c r="E7" s="1"/>
      <c r="F7" s="10"/>
    </row>
    <row r="8" spans="1:6" x14ac:dyDescent="0.25">
      <c r="A8" s="1"/>
      <c r="B8" s="10"/>
      <c r="E8" s="1"/>
      <c r="F8" s="10"/>
    </row>
    <row r="9" spans="1:6" x14ac:dyDescent="0.25">
      <c r="A9" s="1"/>
      <c r="B9" s="10"/>
      <c r="E9" s="1"/>
      <c r="F9" s="10"/>
    </row>
    <row r="10" spans="1:6" x14ac:dyDescent="0.25">
      <c r="A10" s="1"/>
      <c r="B10" s="10"/>
      <c r="E10" s="1"/>
      <c r="F10" s="10"/>
    </row>
    <row r="11" spans="1:6" x14ac:dyDescent="0.25">
      <c r="A11" s="1"/>
      <c r="B11" s="10"/>
      <c r="E11" s="1"/>
      <c r="F11" s="10"/>
    </row>
    <row r="12" spans="1:6" x14ac:dyDescent="0.25">
      <c r="A12" s="1"/>
      <c r="B12" s="10"/>
      <c r="E12" s="1"/>
      <c r="F12" s="10"/>
    </row>
    <row r="13" spans="1:6" x14ac:dyDescent="0.25">
      <c r="A13" s="1"/>
      <c r="B13" s="10"/>
      <c r="E13" s="1"/>
      <c r="F13" s="10"/>
    </row>
    <row r="14" spans="1:6" x14ac:dyDescent="0.25">
      <c r="A14" s="1"/>
      <c r="B14" s="10"/>
      <c r="E14" s="1"/>
      <c r="F14" s="10"/>
    </row>
    <row r="15" spans="1:6" x14ac:dyDescent="0.25">
      <c r="A15" s="1"/>
      <c r="B15" s="10"/>
      <c r="E15" s="1"/>
      <c r="F15" s="10"/>
    </row>
    <row r="16" spans="1:6" x14ac:dyDescent="0.25">
      <c r="A16" s="1"/>
      <c r="B16" s="10"/>
      <c r="E16" s="1"/>
      <c r="F16" s="10"/>
    </row>
    <row r="17" spans="1:9" x14ac:dyDescent="0.25">
      <c r="A17" s="1"/>
      <c r="B17" s="10"/>
      <c r="E17" s="1"/>
      <c r="F17" s="10"/>
    </row>
    <row r="18" spans="1:9" x14ac:dyDescent="0.25">
      <c r="A18" s="1"/>
      <c r="B18" s="10"/>
      <c r="E18" s="1"/>
      <c r="F18" s="10"/>
    </row>
    <row r="19" spans="1:9" x14ac:dyDescent="0.25">
      <c r="A19" s="1"/>
      <c r="B19" s="10"/>
      <c r="E19" s="1"/>
      <c r="F19" s="10"/>
    </row>
    <row r="20" spans="1:9" x14ac:dyDescent="0.25">
      <c r="A20" s="1"/>
      <c r="B20" s="10"/>
      <c r="E20" s="1"/>
      <c r="F20" s="10"/>
    </row>
    <row r="21" spans="1:9" x14ac:dyDescent="0.25">
      <c r="A21" s="1"/>
      <c r="B21" s="10"/>
      <c r="E21" s="1"/>
      <c r="F21" s="10"/>
    </row>
    <row r="22" spans="1:9" x14ac:dyDescent="0.25">
      <c r="A22" s="1"/>
      <c r="B22" s="10"/>
      <c r="E22" s="1"/>
      <c r="F22" s="10"/>
    </row>
    <row r="23" spans="1:9" x14ac:dyDescent="0.25">
      <c r="A23" s="1"/>
      <c r="B23" s="10"/>
      <c r="E23" s="1"/>
      <c r="F23" s="10"/>
    </row>
    <row r="24" spans="1:9" x14ac:dyDescent="0.25">
      <c r="A24" s="1"/>
      <c r="B24" s="10"/>
      <c r="F24" s="10"/>
    </row>
    <row r="25" spans="1:9" ht="15.75" x14ac:dyDescent="0.25">
      <c r="A25" s="8"/>
      <c r="B25" s="10"/>
      <c r="E25" s="8"/>
    </row>
    <row r="26" spans="1:9" x14ac:dyDescent="0.25">
      <c r="A26" s="1"/>
      <c r="B26" s="10"/>
      <c r="F26" s="10"/>
      <c r="I26" s="10"/>
    </row>
    <row r="27" spans="1:9" x14ac:dyDescent="0.25">
      <c r="A27" s="5"/>
      <c r="B27" s="10"/>
      <c r="F27" s="10"/>
      <c r="I27" s="10"/>
    </row>
    <row r="28" spans="1:9" x14ac:dyDescent="0.25">
      <c r="A28" s="5"/>
      <c r="B28" s="10"/>
      <c r="F28" s="10"/>
      <c r="I28" s="10"/>
    </row>
    <row r="29" spans="1:9" x14ac:dyDescent="0.25">
      <c r="A29" s="5"/>
      <c r="B29" s="10"/>
      <c r="F29" s="10"/>
      <c r="I29" s="10"/>
    </row>
    <row r="30" spans="1:9" x14ac:dyDescent="0.25">
      <c r="A30" s="5"/>
      <c r="B30" s="10"/>
      <c r="F30" s="10"/>
      <c r="I30" s="10"/>
    </row>
    <row r="31" spans="1:9" x14ac:dyDescent="0.25">
      <c r="A31" s="5"/>
      <c r="B31" s="10"/>
      <c r="F31" s="10"/>
      <c r="I31" s="10"/>
    </row>
    <row r="32" spans="1:9" x14ac:dyDescent="0.25">
      <c r="A32" s="5"/>
      <c r="B32" s="10"/>
      <c r="F32" s="10"/>
      <c r="I32" s="10"/>
    </row>
    <row r="33" spans="1:9" x14ac:dyDescent="0.25">
      <c r="A33" s="5"/>
      <c r="B33" s="10"/>
      <c r="F33" s="10"/>
      <c r="I33" s="10"/>
    </row>
    <row r="34" spans="1:9" x14ac:dyDescent="0.25">
      <c r="A34" s="5"/>
      <c r="B34" s="10"/>
    </row>
    <row r="35" spans="1:9" x14ac:dyDescent="0.25">
      <c r="A35" s="1"/>
      <c r="B35" s="10"/>
    </row>
    <row r="36" spans="1:9" ht="15.75" x14ac:dyDescent="0.25">
      <c r="A36" s="8"/>
      <c r="B36" s="10"/>
      <c r="E36" s="8"/>
    </row>
    <row r="37" spans="1:9" x14ac:dyDescent="0.25">
      <c r="A37" s="5"/>
      <c r="B37" s="10"/>
      <c r="F37" s="10"/>
    </row>
    <row r="38" spans="1:9" x14ac:dyDescent="0.25">
      <c r="A38" s="5"/>
      <c r="B38" s="10"/>
      <c r="F38" s="10"/>
    </row>
    <row r="39" spans="1:9" x14ac:dyDescent="0.25">
      <c r="A39" s="5"/>
      <c r="B39" s="10"/>
      <c r="F39" s="10"/>
    </row>
    <row r="40" spans="1:9" x14ac:dyDescent="0.25">
      <c r="A40" s="5"/>
      <c r="B40" s="10"/>
      <c r="F40" s="10"/>
    </row>
    <row r="41" spans="1:9" x14ac:dyDescent="0.25">
      <c r="A41" s="5"/>
      <c r="B41" s="10"/>
      <c r="F41" s="10"/>
    </row>
    <row r="42" spans="1:9" x14ac:dyDescent="0.25">
      <c r="A42" s="5"/>
      <c r="B42" s="10"/>
      <c r="F42" s="10"/>
    </row>
    <row r="43" spans="1:9" x14ac:dyDescent="0.25">
      <c r="A43" s="5"/>
      <c r="B43" s="10"/>
      <c r="F43" s="10"/>
    </row>
    <row r="44" spans="1:9" x14ac:dyDescent="0.25">
      <c r="A44" s="5"/>
      <c r="B44" s="10"/>
      <c r="F44" s="10"/>
    </row>
    <row r="45" spans="1:9" x14ac:dyDescent="0.25">
      <c r="A45" s="5"/>
      <c r="B45" s="10"/>
      <c r="F45" s="10"/>
    </row>
    <row r="46" spans="1:9" x14ac:dyDescent="0.25">
      <c r="A46" s="5"/>
      <c r="B46" s="10"/>
      <c r="F46" s="10"/>
    </row>
    <row r="47" spans="1:9" x14ac:dyDescent="0.25">
      <c r="A47" s="5"/>
      <c r="B47" s="10"/>
      <c r="F47" s="10"/>
    </row>
    <row r="48" spans="1:9" x14ac:dyDescent="0.25">
      <c r="A48" s="5"/>
      <c r="B48" s="10"/>
      <c r="F48" s="10"/>
    </row>
    <row r="49" spans="1:6" x14ac:dyDescent="0.25">
      <c r="A49" s="5"/>
      <c r="B49" s="10"/>
      <c r="F49" s="10"/>
    </row>
    <row r="50" spans="1:6" x14ac:dyDescent="0.25">
      <c r="A50" s="5"/>
      <c r="B50" s="10"/>
      <c r="F50" s="10"/>
    </row>
    <row r="51" spans="1:6" x14ac:dyDescent="0.25">
      <c r="A51" s="5"/>
      <c r="B51" s="10"/>
      <c r="F51" s="10"/>
    </row>
    <row r="52" spans="1:6" x14ac:dyDescent="0.25">
      <c r="A52" s="5"/>
      <c r="B52" s="10"/>
      <c r="F52" s="10"/>
    </row>
    <row r="53" spans="1:6" x14ac:dyDescent="0.25">
      <c r="A53" s="5"/>
      <c r="B53" s="10"/>
      <c r="F53" s="10"/>
    </row>
    <row r="54" spans="1:6" x14ac:dyDescent="0.25">
      <c r="A54" s="5"/>
      <c r="B54" s="10"/>
      <c r="F54" s="10"/>
    </row>
    <row r="55" spans="1:6" x14ac:dyDescent="0.25">
      <c r="A55" s="1"/>
      <c r="B55" s="10"/>
      <c r="F55" s="10"/>
    </row>
    <row r="56" spans="1:6" x14ac:dyDescent="0.25">
      <c r="A56" s="1"/>
      <c r="B56" s="10"/>
      <c r="F56" s="10"/>
    </row>
    <row r="57" spans="1:6" x14ac:dyDescent="0.25">
      <c r="A57" s="1"/>
      <c r="B57" s="10"/>
      <c r="F57" s="10"/>
    </row>
    <row r="58" spans="1:6" x14ac:dyDescent="0.25">
      <c r="A58" s="1"/>
      <c r="B58" s="10"/>
      <c r="F58" s="10"/>
    </row>
    <row r="59" spans="1:6" x14ac:dyDescent="0.25">
      <c r="A59" s="1"/>
      <c r="B59" s="10"/>
      <c r="F59" s="10"/>
    </row>
    <row r="60" spans="1:6" x14ac:dyDescent="0.25">
      <c r="A60" s="1"/>
      <c r="B60" s="10"/>
      <c r="F60" s="10"/>
    </row>
    <row r="61" spans="1:6" x14ac:dyDescent="0.25">
      <c r="A61" s="1"/>
      <c r="B61" s="10"/>
      <c r="F61" s="10"/>
    </row>
    <row r="62" spans="1:6" x14ac:dyDescent="0.25">
      <c r="A62" s="1"/>
      <c r="B62" s="10"/>
      <c r="F62" s="10"/>
    </row>
    <row r="63" spans="1:6" x14ac:dyDescent="0.25">
      <c r="A63" s="1"/>
      <c r="B63" s="10"/>
      <c r="F63" s="10"/>
    </row>
    <row r="64" spans="1:6" x14ac:dyDescent="0.25">
      <c r="A64" s="6"/>
      <c r="B64" s="10"/>
      <c r="F64" s="10"/>
    </row>
    <row r="65" spans="1:6" x14ac:dyDescent="0.25">
      <c r="A65" s="1"/>
      <c r="B65" s="10"/>
      <c r="F65" s="10"/>
    </row>
    <row r="66" spans="1:6" x14ac:dyDescent="0.25">
      <c r="A66" s="1"/>
      <c r="B66" s="10"/>
      <c r="F66" s="10"/>
    </row>
    <row r="67" spans="1:6" x14ac:dyDescent="0.25">
      <c r="A67" s="6"/>
      <c r="B67" s="10"/>
      <c r="F67" s="10"/>
    </row>
    <row r="68" spans="1:6" x14ac:dyDescent="0.25">
      <c r="A68" s="1"/>
      <c r="B68" s="10"/>
    </row>
    <row r="69" spans="1:6" x14ac:dyDescent="0.25">
      <c r="A69" s="1"/>
      <c r="B69" s="10"/>
    </row>
    <row r="70" spans="1:6" x14ac:dyDescent="0.25">
      <c r="A70" s="1"/>
      <c r="B70" s="10"/>
    </row>
    <row r="71" spans="1:6" x14ac:dyDescent="0.25">
      <c r="A71" s="1"/>
      <c r="B71" s="10"/>
    </row>
    <row r="72" spans="1:6" x14ac:dyDescent="0.25">
      <c r="A72" s="6"/>
      <c r="B72" s="10"/>
    </row>
    <row r="73" spans="1:6" x14ac:dyDescent="0.25">
      <c r="A73" s="1"/>
      <c r="B73" s="10"/>
    </row>
    <row r="74" spans="1:6" x14ac:dyDescent="0.25">
      <c r="A74" s="1"/>
      <c r="B74" s="10"/>
    </row>
    <row r="75" spans="1:6" x14ac:dyDescent="0.25">
      <c r="A75" s="1"/>
      <c r="B75" s="10"/>
    </row>
    <row r="76" spans="1:6" x14ac:dyDescent="0.25">
      <c r="A76" s="1"/>
      <c r="B76" s="10"/>
    </row>
    <row r="77" spans="1:6" x14ac:dyDescent="0.25">
      <c r="A77" s="1"/>
      <c r="B77" s="10"/>
    </row>
    <row r="78" spans="1:6" x14ac:dyDescent="0.25">
      <c r="A78" s="5"/>
      <c r="B78" s="10"/>
    </row>
    <row r="79" spans="1:6" x14ac:dyDescent="0.25">
      <c r="A79" s="5"/>
      <c r="B79" s="10"/>
    </row>
    <row r="80" spans="1:6" x14ac:dyDescent="0.25">
      <c r="A80" s="5"/>
      <c r="B80" s="10"/>
    </row>
    <row r="81" spans="1:6" x14ac:dyDescent="0.25">
      <c r="A81" s="5"/>
      <c r="B81" s="10"/>
    </row>
    <row r="82" spans="1:6" ht="15.75" x14ac:dyDescent="0.25">
      <c r="A82" s="8"/>
      <c r="B82" s="10"/>
      <c r="E82" s="8"/>
    </row>
    <row r="83" spans="1:6" x14ac:dyDescent="0.25">
      <c r="A83" s="5"/>
      <c r="B83" s="10"/>
      <c r="E83" s="5"/>
      <c r="F83" s="10"/>
    </row>
    <row r="84" spans="1:6" x14ac:dyDescent="0.25">
      <c r="A84" s="5"/>
      <c r="B84" s="10"/>
      <c r="E84" s="5"/>
      <c r="F84" s="10"/>
    </row>
    <row r="85" spans="1:6" x14ac:dyDescent="0.25">
      <c r="A85" s="5"/>
      <c r="B85" s="10"/>
      <c r="E85" s="5"/>
      <c r="F85" s="10"/>
    </row>
    <row r="86" spans="1:6" x14ac:dyDescent="0.25">
      <c r="A86" s="5"/>
      <c r="B86" s="10"/>
      <c r="E86" s="5"/>
      <c r="F86" s="10"/>
    </row>
    <row r="87" spans="1:6" x14ac:dyDescent="0.25">
      <c r="A87" s="5"/>
      <c r="B87" s="10"/>
      <c r="E87" s="5"/>
      <c r="F87" s="10"/>
    </row>
    <row r="88" spans="1:6" x14ac:dyDescent="0.25">
      <c r="A88" s="5"/>
      <c r="B88" s="10"/>
      <c r="E88" s="5"/>
      <c r="F88" s="10"/>
    </row>
    <row r="89" spans="1:6" x14ac:dyDescent="0.25">
      <c r="A89" s="5"/>
      <c r="B89" s="10"/>
      <c r="E89" s="5"/>
      <c r="F89" s="10"/>
    </row>
    <row r="90" spans="1:6" x14ac:dyDescent="0.25">
      <c r="A90" s="5"/>
      <c r="B90" s="10"/>
      <c r="E90" s="5"/>
      <c r="F90" s="10"/>
    </row>
    <row r="91" spans="1:6" x14ac:dyDescent="0.25">
      <c r="A91" s="5"/>
      <c r="B91" s="10"/>
      <c r="E91" s="5"/>
      <c r="F91" s="10"/>
    </row>
    <row r="92" spans="1:6" x14ac:dyDescent="0.25">
      <c r="A92" s="5"/>
      <c r="B92" s="10"/>
      <c r="E92" s="5"/>
      <c r="F92" s="10"/>
    </row>
    <row r="93" spans="1:6" x14ac:dyDescent="0.25">
      <c r="A93" s="5"/>
      <c r="B93" s="10"/>
      <c r="E93" s="5"/>
      <c r="F93" s="10"/>
    </row>
    <row r="94" spans="1:6" x14ac:dyDescent="0.25">
      <c r="A94" s="5"/>
      <c r="B94" s="10"/>
      <c r="E94" s="5"/>
      <c r="F94" s="10"/>
    </row>
    <row r="95" spans="1:6" x14ac:dyDescent="0.25">
      <c r="A95" s="5"/>
      <c r="B95" s="10"/>
      <c r="E95" s="5"/>
      <c r="F95" s="10"/>
    </row>
    <row r="96" spans="1:6" x14ac:dyDescent="0.25">
      <c r="A96" s="5"/>
      <c r="B96" s="10"/>
      <c r="E96" s="5"/>
      <c r="F96" s="10"/>
    </row>
    <row r="97" spans="1:6" x14ac:dyDescent="0.25">
      <c r="A97" s="5"/>
      <c r="B97" s="10"/>
      <c r="E97" s="5"/>
      <c r="F97" s="10"/>
    </row>
    <row r="98" spans="1:6" x14ac:dyDescent="0.25">
      <c r="A98" s="5"/>
      <c r="B98" s="10"/>
      <c r="E98" s="5"/>
      <c r="F98" s="10"/>
    </row>
    <row r="99" spans="1:6" x14ac:dyDescent="0.25">
      <c r="A99" s="5"/>
      <c r="B99" s="10"/>
      <c r="E99" s="5"/>
      <c r="F99" s="10"/>
    </row>
    <row r="100" spans="1:6" x14ac:dyDescent="0.25">
      <c r="A100" s="5"/>
      <c r="B100" s="10"/>
      <c r="E100" s="5"/>
      <c r="F100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17B2-E3D4-4FC2-8A3F-4004209D98AF}">
  <sheetPr codeName="Feuil10"/>
  <dimension ref="A9:I108"/>
  <sheetViews>
    <sheetView topLeftCell="A36" workbookViewId="0">
      <selection activeCell="I17" sqref="I17"/>
    </sheetView>
  </sheetViews>
  <sheetFormatPr baseColWidth="10" defaultRowHeight="14.25" x14ac:dyDescent="0.2"/>
  <cols>
    <col min="1" max="1" width="38.28515625" style="1" customWidth="1"/>
    <col min="2" max="2" width="15.42578125" style="1" hidden="1" customWidth="1"/>
    <col min="3" max="3" width="15" style="1" bestFit="1" customWidth="1"/>
    <col min="4" max="253" width="11.42578125" style="1"/>
    <col min="254" max="254" width="38.28515625" style="1" customWidth="1"/>
    <col min="255" max="255" width="37.85546875" style="1" customWidth="1"/>
    <col min="256" max="256" width="30.7109375" style="1" customWidth="1"/>
    <col min="257" max="258" width="11.42578125" style="1"/>
    <col min="259" max="259" width="20.7109375" style="1" customWidth="1"/>
    <col min="260" max="509" width="11.42578125" style="1"/>
    <col min="510" max="510" width="38.28515625" style="1" customWidth="1"/>
    <col min="511" max="511" width="37.85546875" style="1" customWidth="1"/>
    <col min="512" max="512" width="30.7109375" style="1" customWidth="1"/>
    <col min="513" max="514" width="11.42578125" style="1"/>
    <col min="515" max="515" width="20.7109375" style="1" customWidth="1"/>
    <col min="516" max="765" width="11.42578125" style="1"/>
    <col min="766" max="766" width="38.28515625" style="1" customWidth="1"/>
    <col min="767" max="767" width="37.85546875" style="1" customWidth="1"/>
    <col min="768" max="768" width="30.7109375" style="1" customWidth="1"/>
    <col min="769" max="770" width="11.42578125" style="1"/>
    <col min="771" max="771" width="20.7109375" style="1" customWidth="1"/>
    <col min="772" max="1021" width="11.42578125" style="1"/>
    <col min="1022" max="1022" width="38.28515625" style="1" customWidth="1"/>
    <col min="1023" max="1023" width="37.85546875" style="1" customWidth="1"/>
    <col min="1024" max="1024" width="30.7109375" style="1" customWidth="1"/>
    <col min="1025" max="1026" width="11.42578125" style="1"/>
    <col min="1027" max="1027" width="20.7109375" style="1" customWidth="1"/>
    <col min="1028" max="1277" width="11.42578125" style="1"/>
    <col min="1278" max="1278" width="38.28515625" style="1" customWidth="1"/>
    <col min="1279" max="1279" width="37.85546875" style="1" customWidth="1"/>
    <col min="1280" max="1280" width="30.7109375" style="1" customWidth="1"/>
    <col min="1281" max="1282" width="11.42578125" style="1"/>
    <col min="1283" max="1283" width="20.7109375" style="1" customWidth="1"/>
    <col min="1284" max="1533" width="11.42578125" style="1"/>
    <col min="1534" max="1534" width="38.28515625" style="1" customWidth="1"/>
    <col min="1535" max="1535" width="37.85546875" style="1" customWidth="1"/>
    <col min="1536" max="1536" width="30.7109375" style="1" customWidth="1"/>
    <col min="1537" max="1538" width="11.42578125" style="1"/>
    <col min="1539" max="1539" width="20.7109375" style="1" customWidth="1"/>
    <col min="1540" max="1789" width="11.42578125" style="1"/>
    <col min="1790" max="1790" width="38.28515625" style="1" customWidth="1"/>
    <col min="1791" max="1791" width="37.85546875" style="1" customWidth="1"/>
    <col min="1792" max="1792" width="30.7109375" style="1" customWidth="1"/>
    <col min="1793" max="1794" width="11.42578125" style="1"/>
    <col min="1795" max="1795" width="20.7109375" style="1" customWidth="1"/>
    <col min="1796" max="2045" width="11.42578125" style="1"/>
    <col min="2046" max="2046" width="38.28515625" style="1" customWidth="1"/>
    <col min="2047" max="2047" width="37.85546875" style="1" customWidth="1"/>
    <col min="2048" max="2048" width="30.7109375" style="1" customWidth="1"/>
    <col min="2049" max="2050" width="11.42578125" style="1"/>
    <col min="2051" max="2051" width="20.7109375" style="1" customWidth="1"/>
    <col min="2052" max="2301" width="11.42578125" style="1"/>
    <col min="2302" max="2302" width="38.28515625" style="1" customWidth="1"/>
    <col min="2303" max="2303" width="37.85546875" style="1" customWidth="1"/>
    <col min="2304" max="2304" width="30.7109375" style="1" customWidth="1"/>
    <col min="2305" max="2306" width="11.42578125" style="1"/>
    <col min="2307" max="2307" width="20.7109375" style="1" customWidth="1"/>
    <col min="2308" max="2557" width="11.42578125" style="1"/>
    <col min="2558" max="2558" width="38.28515625" style="1" customWidth="1"/>
    <col min="2559" max="2559" width="37.85546875" style="1" customWidth="1"/>
    <col min="2560" max="2560" width="30.7109375" style="1" customWidth="1"/>
    <col min="2561" max="2562" width="11.42578125" style="1"/>
    <col min="2563" max="2563" width="20.7109375" style="1" customWidth="1"/>
    <col min="2564" max="2813" width="11.42578125" style="1"/>
    <col min="2814" max="2814" width="38.28515625" style="1" customWidth="1"/>
    <col min="2815" max="2815" width="37.85546875" style="1" customWidth="1"/>
    <col min="2816" max="2816" width="30.7109375" style="1" customWidth="1"/>
    <col min="2817" max="2818" width="11.42578125" style="1"/>
    <col min="2819" max="2819" width="20.7109375" style="1" customWidth="1"/>
    <col min="2820" max="3069" width="11.42578125" style="1"/>
    <col min="3070" max="3070" width="38.28515625" style="1" customWidth="1"/>
    <col min="3071" max="3071" width="37.85546875" style="1" customWidth="1"/>
    <col min="3072" max="3072" width="30.7109375" style="1" customWidth="1"/>
    <col min="3073" max="3074" width="11.42578125" style="1"/>
    <col min="3075" max="3075" width="20.7109375" style="1" customWidth="1"/>
    <col min="3076" max="3325" width="11.42578125" style="1"/>
    <col min="3326" max="3326" width="38.28515625" style="1" customWidth="1"/>
    <col min="3327" max="3327" width="37.85546875" style="1" customWidth="1"/>
    <col min="3328" max="3328" width="30.7109375" style="1" customWidth="1"/>
    <col min="3329" max="3330" width="11.42578125" style="1"/>
    <col min="3331" max="3331" width="20.7109375" style="1" customWidth="1"/>
    <col min="3332" max="3581" width="11.42578125" style="1"/>
    <col min="3582" max="3582" width="38.28515625" style="1" customWidth="1"/>
    <col min="3583" max="3583" width="37.85546875" style="1" customWidth="1"/>
    <col min="3584" max="3584" width="30.7109375" style="1" customWidth="1"/>
    <col min="3585" max="3586" width="11.42578125" style="1"/>
    <col min="3587" max="3587" width="20.7109375" style="1" customWidth="1"/>
    <col min="3588" max="3837" width="11.42578125" style="1"/>
    <col min="3838" max="3838" width="38.28515625" style="1" customWidth="1"/>
    <col min="3839" max="3839" width="37.85546875" style="1" customWidth="1"/>
    <col min="3840" max="3840" width="30.7109375" style="1" customWidth="1"/>
    <col min="3841" max="3842" width="11.42578125" style="1"/>
    <col min="3843" max="3843" width="20.7109375" style="1" customWidth="1"/>
    <col min="3844" max="4093" width="11.42578125" style="1"/>
    <col min="4094" max="4094" width="38.28515625" style="1" customWidth="1"/>
    <col min="4095" max="4095" width="37.85546875" style="1" customWidth="1"/>
    <col min="4096" max="4096" width="30.7109375" style="1" customWidth="1"/>
    <col min="4097" max="4098" width="11.42578125" style="1"/>
    <col min="4099" max="4099" width="20.7109375" style="1" customWidth="1"/>
    <col min="4100" max="4349" width="11.42578125" style="1"/>
    <col min="4350" max="4350" width="38.28515625" style="1" customWidth="1"/>
    <col min="4351" max="4351" width="37.85546875" style="1" customWidth="1"/>
    <col min="4352" max="4352" width="30.7109375" style="1" customWidth="1"/>
    <col min="4353" max="4354" width="11.42578125" style="1"/>
    <col min="4355" max="4355" width="20.7109375" style="1" customWidth="1"/>
    <col min="4356" max="4605" width="11.42578125" style="1"/>
    <col min="4606" max="4606" width="38.28515625" style="1" customWidth="1"/>
    <col min="4607" max="4607" width="37.85546875" style="1" customWidth="1"/>
    <col min="4608" max="4608" width="30.7109375" style="1" customWidth="1"/>
    <col min="4609" max="4610" width="11.42578125" style="1"/>
    <col min="4611" max="4611" width="20.7109375" style="1" customWidth="1"/>
    <col min="4612" max="4861" width="11.42578125" style="1"/>
    <col min="4862" max="4862" width="38.28515625" style="1" customWidth="1"/>
    <col min="4863" max="4863" width="37.85546875" style="1" customWidth="1"/>
    <col min="4864" max="4864" width="30.7109375" style="1" customWidth="1"/>
    <col min="4865" max="4866" width="11.42578125" style="1"/>
    <col min="4867" max="4867" width="20.7109375" style="1" customWidth="1"/>
    <col min="4868" max="5117" width="11.42578125" style="1"/>
    <col min="5118" max="5118" width="38.28515625" style="1" customWidth="1"/>
    <col min="5119" max="5119" width="37.85546875" style="1" customWidth="1"/>
    <col min="5120" max="5120" width="30.7109375" style="1" customWidth="1"/>
    <col min="5121" max="5122" width="11.42578125" style="1"/>
    <col min="5123" max="5123" width="20.7109375" style="1" customWidth="1"/>
    <col min="5124" max="5373" width="11.42578125" style="1"/>
    <col min="5374" max="5374" width="38.28515625" style="1" customWidth="1"/>
    <col min="5375" max="5375" width="37.85546875" style="1" customWidth="1"/>
    <col min="5376" max="5376" width="30.7109375" style="1" customWidth="1"/>
    <col min="5377" max="5378" width="11.42578125" style="1"/>
    <col min="5379" max="5379" width="20.7109375" style="1" customWidth="1"/>
    <col min="5380" max="5629" width="11.42578125" style="1"/>
    <col min="5630" max="5630" width="38.28515625" style="1" customWidth="1"/>
    <col min="5631" max="5631" width="37.85546875" style="1" customWidth="1"/>
    <col min="5632" max="5632" width="30.7109375" style="1" customWidth="1"/>
    <col min="5633" max="5634" width="11.42578125" style="1"/>
    <col min="5635" max="5635" width="20.7109375" style="1" customWidth="1"/>
    <col min="5636" max="5885" width="11.42578125" style="1"/>
    <col min="5886" max="5886" width="38.28515625" style="1" customWidth="1"/>
    <col min="5887" max="5887" width="37.85546875" style="1" customWidth="1"/>
    <col min="5888" max="5888" width="30.7109375" style="1" customWidth="1"/>
    <col min="5889" max="5890" width="11.42578125" style="1"/>
    <col min="5891" max="5891" width="20.7109375" style="1" customWidth="1"/>
    <col min="5892" max="6141" width="11.42578125" style="1"/>
    <col min="6142" max="6142" width="38.28515625" style="1" customWidth="1"/>
    <col min="6143" max="6143" width="37.85546875" style="1" customWidth="1"/>
    <col min="6144" max="6144" width="30.7109375" style="1" customWidth="1"/>
    <col min="6145" max="6146" width="11.42578125" style="1"/>
    <col min="6147" max="6147" width="20.7109375" style="1" customWidth="1"/>
    <col min="6148" max="6397" width="11.42578125" style="1"/>
    <col min="6398" max="6398" width="38.28515625" style="1" customWidth="1"/>
    <col min="6399" max="6399" width="37.85546875" style="1" customWidth="1"/>
    <col min="6400" max="6400" width="30.7109375" style="1" customWidth="1"/>
    <col min="6401" max="6402" width="11.42578125" style="1"/>
    <col min="6403" max="6403" width="20.7109375" style="1" customWidth="1"/>
    <col min="6404" max="6653" width="11.42578125" style="1"/>
    <col min="6654" max="6654" width="38.28515625" style="1" customWidth="1"/>
    <col min="6655" max="6655" width="37.85546875" style="1" customWidth="1"/>
    <col min="6656" max="6656" width="30.7109375" style="1" customWidth="1"/>
    <col min="6657" max="6658" width="11.42578125" style="1"/>
    <col min="6659" max="6659" width="20.7109375" style="1" customWidth="1"/>
    <col min="6660" max="6909" width="11.42578125" style="1"/>
    <col min="6910" max="6910" width="38.28515625" style="1" customWidth="1"/>
    <col min="6911" max="6911" width="37.85546875" style="1" customWidth="1"/>
    <col min="6912" max="6912" width="30.7109375" style="1" customWidth="1"/>
    <col min="6913" max="6914" width="11.42578125" style="1"/>
    <col min="6915" max="6915" width="20.7109375" style="1" customWidth="1"/>
    <col min="6916" max="7165" width="11.42578125" style="1"/>
    <col min="7166" max="7166" width="38.28515625" style="1" customWidth="1"/>
    <col min="7167" max="7167" width="37.85546875" style="1" customWidth="1"/>
    <col min="7168" max="7168" width="30.7109375" style="1" customWidth="1"/>
    <col min="7169" max="7170" width="11.42578125" style="1"/>
    <col min="7171" max="7171" width="20.7109375" style="1" customWidth="1"/>
    <col min="7172" max="7421" width="11.42578125" style="1"/>
    <col min="7422" max="7422" width="38.28515625" style="1" customWidth="1"/>
    <col min="7423" max="7423" width="37.85546875" style="1" customWidth="1"/>
    <col min="7424" max="7424" width="30.7109375" style="1" customWidth="1"/>
    <col min="7425" max="7426" width="11.42578125" style="1"/>
    <col min="7427" max="7427" width="20.7109375" style="1" customWidth="1"/>
    <col min="7428" max="7677" width="11.42578125" style="1"/>
    <col min="7678" max="7678" width="38.28515625" style="1" customWidth="1"/>
    <col min="7679" max="7679" width="37.85546875" style="1" customWidth="1"/>
    <col min="7680" max="7680" width="30.7109375" style="1" customWidth="1"/>
    <col min="7681" max="7682" width="11.42578125" style="1"/>
    <col min="7683" max="7683" width="20.7109375" style="1" customWidth="1"/>
    <col min="7684" max="7933" width="11.42578125" style="1"/>
    <col min="7934" max="7934" width="38.28515625" style="1" customWidth="1"/>
    <col min="7935" max="7935" width="37.85546875" style="1" customWidth="1"/>
    <col min="7936" max="7936" width="30.7109375" style="1" customWidth="1"/>
    <col min="7937" max="7938" width="11.42578125" style="1"/>
    <col min="7939" max="7939" width="20.7109375" style="1" customWidth="1"/>
    <col min="7940" max="8189" width="11.42578125" style="1"/>
    <col min="8190" max="8190" width="38.28515625" style="1" customWidth="1"/>
    <col min="8191" max="8191" width="37.85546875" style="1" customWidth="1"/>
    <col min="8192" max="8192" width="30.7109375" style="1" customWidth="1"/>
    <col min="8193" max="8194" width="11.42578125" style="1"/>
    <col min="8195" max="8195" width="20.7109375" style="1" customWidth="1"/>
    <col min="8196" max="8445" width="11.42578125" style="1"/>
    <col min="8446" max="8446" width="38.28515625" style="1" customWidth="1"/>
    <col min="8447" max="8447" width="37.85546875" style="1" customWidth="1"/>
    <col min="8448" max="8448" width="30.7109375" style="1" customWidth="1"/>
    <col min="8449" max="8450" width="11.42578125" style="1"/>
    <col min="8451" max="8451" width="20.7109375" style="1" customWidth="1"/>
    <col min="8452" max="8701" width="11.42578125" style="1"/>
    <col min="8702" max="8702" width="38.28515625" style="1" customWidth="1"/>
    <col min="8703" max="8703" width="37.85546875" style="1" customWidth="1"/>
    <col min="8704" max="8704" width="30.7109375" style="1" customWidth="1"/>
    <col min="8705" max="8706" width="11.42578125" style="1"/>
    <col min="8707" max="8707" width="20.7109375" style="1" customWidth="1"/>
    <col min="8708" max="8957" width="11.42578125" style="1"/>
    <col min="8958" max="8958" width="38.28515625" style="1" customWidth="1"/>
    <col min="8959" max="8959" width="37.85546875" style="1" customWidth="1"/>
    <col min="8960" max="8960" width="30.7109375" style="1" customWidth="1"/>
    <col min="8961" max="8962" width="11.42578125" style="1"/>
    <col min="8963" max="8963" width="20.7109375" style="1" customWidth="1"/>
    <col min="8964" max="9213" width="11.42578125" style="1"/>
    <col min="9214" max="9214" width="38.28515625" style="1" customWidth="1"/>
    <col min="9215" max="9215" width="37.85546875" style="1" customWidth="1"/>
    <col min="9216" max="9216" width="30.7109375" style="1" customWidth="1"/>
    <col min="9217" max="9218" width="11.42578125" style="1"/>
    <col min="9219" max="9219" width="20.7109375" style="1" customWidth="1"/>
    <col min="9220" max="9469" width="11.42578125" style="1"/>
    <col min="9470" max="9470" width="38.28515625" style="1" customWidth="1"/>
    <col min="9471" max="9471" width="37.85546875" style="1" customWidth="1"/>
    <col min="9472" max="9472" width="30.7109375" style="1" customWidth="1"/>
    <col min="9473" max="9474" width="11.42578125" style="1"/>
    <col min="9475" max="9475" width="20.7109375" style="1" customWidth="1"/>
    <col min="9476" max="9725" width="11.42578125" style="1"/>
    <col min="9726" max="9726" width="38.28515625" style="1" customWidth="1"/>
    <col min="9727" max="9727" width="37.85546875" style="1" customWidth="1"/>
    <col min="9728" max="9728" width="30.7109375" style="1" customWidth="1"/>
    <col min="9729" max="9730" width="11.42578125" style="1"/>
    <col min="9731" max="9731" width="20.7109375" style="1" customWidth="1"/>
    <col min="9732" max="9981" width="11.42578125" style="1"/>
    <col min="9982" max="9982" width="38.28515625" style="1" customWidth="1"/>
    <col min="9983" max="9983" width="37.85546875" style="1" customWidth="1"/>
    <col min="9984" max="9984" width="30.7109375" style="1" customWidth="1"/>
    <col min="9985" max="9986" width="11.42578125" style="1"/>
    <col min="9987" max="9987" width="20.7109375" style="1" customWidth="1"/>
    <col min="9988" max="10237" width="11.42578125" style="1"/>
    <col min="10238" max="10238" width="38.28515625" style="1" customWidth="1"/>
    <col min="10239" max="10239" width="37.85546875" style="1" customWidth="1"/>
    <col min="10240" max="10240" width="30.7109375" style="1" customWidth="1"/>
    <col min="10241" max="10242" width="11.42578125" style="1"/>
    <col min="10243" max="10243" width="20.7109375" style="1" customWidth="1"/>
    <col min="10244" max="10493" width="11.42578125" style="1"/>
    <col min="10494" max="10494" width="38.28515625" style="1" customWidth="1"/>
    <col min="10495" max="10495" width="37.85546875" style="1" customWidth="1"/>
    <col min="10496" max="10496" width="30.7109375" style="1" customWidth="1"/>
    <col min="10497" max="10498" width="11.42578125" style="1"/>
    <col min="10499" max="10499" width="20.7109375" style="1" customWidth="1"/>
    <col min="10500" max="10749" width="11.42578125" style="1"/>
    <col min="10750" max="10750" width="38.28515625" style="1" customWidth="1"/>
    <col min="10751" max="10751" width="37.85546875" style="1" customWidth="1"/>
    <col min="10752" max="10752" width="30.7109375" style="1" customWidth="1"/>
    <col min="10753" max="10754" width="11.42578125" style="1"/>
    <col min="10755" max="10755" width="20.7109375" style="1" customWidth="1"/>
    <col min="10756" max="11005" width="11.42578125" style="1"/>
    <col min="11006" max="11006" width="38.28515625" style="1" customWidth="1"/>
    <col min="11007" max="11007" width="37.85546875" style="1" customWidth="1"/>
    <col min="11008" max="11008" width="30.7109375" style="1" customWidth="1"/>
    <col min="11009" max="11010" width="11.42578125" style="1"/>
    <col min="11011" max="11011" width="20.7109375" style="1" customWidth="1"/>
    <col min="11012" max="11261" width="11.42578125" style="1"/>
    <col min="11262" max="11262" width="38.28515625" style="1" customWidth="1"/>
    <col min="11263" max="11263" width="37.85546875" style="1" customWidth="1"/>
    <col min="11264" max="11264" width="30.7109375" style="1" customWidth="1"/>
    <col min="11265" max="11266" width="11.42578125" style="1"/>
    <col min="11267" max="11267" width="20.7109375" style="1" customWidth="1"/>
    <col min="11268" max="11517" width="11.42578125" style="1"/>
    <col min="11518" max="11518" width="38.28515625" style="1" customWidth="1"/>
    <col min="11519" max="11519" width="37.85546875" style="1" customWidth="1"/>
    <col min="11520" max="11520" width="30.7109375" style="1" customWidth="1"/>
    <col min="11521" max="11522" width="11.42578125" style="1"/>
    <col min="11523" max="11523" width="20.7109375" style="1" customWidth="1"/>
    <col min="11524" max="11773" width="11.42578125" style="1"/>
    <col min="11774" max="11774" width="38.28515625" style="1" customWidth="1"/>
    <col min="11775" max="11775" width="37.85546875" style="1" customWidth="1"/>
    <col min="11776" max="11776" width="30.7109375" style="1" customWidth="1"/>
    <col min="11777" max="11778" width="11.42578125" style="1"/>
    <col min="11779" max="11779" width="20.7109375" style="1" customWidth="1"/>
    <col min="11780" max="12029" width="11.42578125" style="1"/>
    <col min="12030" max="12030" width="38.28515625" style="1" customWidth="1"/>
    <col min="12031" max="12031" width="37.85546875" style="1" customWidth="1"/>
    <col min="12032" max="12032" width="30.7109375" style="1" customWidth="1"/>
    <col min="12033" max="12034" width="11.42578125" style="1"/>
    <col min="12035" max="12035" width="20.7109375" style="1" customWidth="1"/>
    <col min="12036" max="12285" width="11.42578125" style="1"/>
    <col min="12286" max="12286" width="38.28515625" style="1" customWidth="1"/>
    <col min="12287" max="12287" width="37.85546875" style="1" customWidth="1"/>
    <col min="12288" max="12288" width="30.7109375" style="1" customWidth="1"/>
    <col min="12289" max="12290" width="11.42578125" style="1"/>
    <col min="12291" max="12291" width="20.7109375" style="1" customWidth="1"/>
    <col min="12292" max="12541" width="11.42578125" style="1"/>
    <col min="12542" max="12542" width="38.28515625" style="1" customWidth="1"/>
    <col min="12543" max="12543" width="37.85546875" style="1" customWidth="1"/>
    <col min="12544" max="12544" width="30.7109375" style="1" customWidth="1"/>
    <col min="12545" max="12546" width="11.42578125" style="1"/>
    <col min="12547" max="12547" width="20.7109375" style="1" customWidth="1"/>
    <col min="12548" max="12797" width="11.42578125" style="1"/>
    <col min="12798" max="12798" width="38.28515625" style="1" customWidth="1"/>
    <col min="12799" max="12799" width="37.85546875" style="1" customWidth="1"/>
    <col min="12800" max="12800" width="30.7109375" style="1" customWidth="1"/>
    <col min="12801" max="12802" width="11.42578125" style="1"/>
    <col min="12803" max="12803" width="20.7109375" style="1" customWidth="1"/>
    <col min="12804" max="13053" width="11.42578125" style="1"/>
    <col min="13054" max="13054" width="38.28515625" style="1" customWidth="1"/>
    <col min="13055" max="13055" width="37.85546875" style="1" customWidth="1"/>
    <col min="13056" max="13056" width="30.7109375" style="1" customWidth="1"/>
    <col min="13057" max="13058" width="11.42578125" style="1"/>
    <col min="13059" max="13059" width="20.7109375" style="1" customWidth="1"/>
    <col min="13060" max="13309" width="11.42578125" style="1"/>
    <col min="13310" max="13310" width="38.28515625" style="1" customWidth="1"/>
    <col min="13311" max="13311" width="37.85546875" style="1" customWidth="1"/>
    <col min="13312" max="13312" width="30.7109375" style="1" customWidth="1"/>
    <col min="13313" max="13314" width="11.42578125" style="1"/>
    <col min="13315" max="13315" width="20.7109375" style="1" customWidth="1"/>
    <col min="13316" max="13565" width="11.42578125" style="1"/>
    <col min="13566" max="13566" width="38.28515625" style="1" customWidth="1"/>
    <col min="13567" max="13567" width="37.85546875" style="1" customWidth="1"/>
    <col min="13568" max="13568" width="30.7109375" style="1" customWidth="1"/>
    <col min="13569" max="13570" width="11.42578125" style="1"/>
    <col min="13571" max="13571" width="20.7109375" style="1" customWidth="1"/>
    <col min="13572" max="13821" width="11.42578125" style="1"/>
    <col min="13822" max="13822" width="38.28515625" style="1" customWidth="1"/>
    <col min="13823" max="13823" width="37.85546875" style="1" customWidth="1"/>
    <col min="13824" max="13824" width="30.7109375" style="1" customWidth="1"/>
    <col min="13825" max="13826" width="11.42578125" style="1"/>
    <col min="13827" max="13827" width="20.7109375" style="1" customWidth="1"/>
    <col min="13828" max="14077" width="11.42578125" style="1"/>
    <col min="14078" max="14078" width="38.28515625" style="1" customWidth="1"/>
    <col min="14079" max="14079" width="37.85546875" style="1" customWidth="1"/>
    <col min="14080" max="14080" width="30.7109375" style="1" customWidth="1"/>
    <col min="14081" max="14082" width="11.42578125" style="1"/>
    <col min="14083" max="14083" width="20.7109375" style="1" customWidth="1"/>
    <col min="14084" max="14333" width="11.42578125" style="1"/>
    <col min="14334" max="14334" width="38.28515625" style="1" customWidth="1"/>
    <col min="14335" max="14335" width="37.85546875" style="1" customWidth="1"/>
    <col min="14336" max="14336" width="30.7109375" style="1" customWidth="1"/>
    <col min="14337" max="14338" width="11.42578125" style="1"/>
    <col min="14339" max="14339" width="20.7109375" style="1" customWidth="1"/>
    <col min="14340" max="14589" width="11.42578125" style="1"/>
    <col min="14590" max="14590" width="38.28515625" style="1" customWidth="1"/>
    <col min="14591" max="14591" width="37.85546875" style="1" customWidth="1"/>
    <col min="14592" max="14592" width="30.7109375" style="1" customWidth="1"/>
    <col min="14593" max="14594" width="11.42578125" style="1"/>
    <col min="14595" max="14595" width="20.7109375" style="1" customWidth="1"/>
    <col min="14596" max="14845" width="11.42578125" style="1"/>
    <col min="14846" max="14846" width="38.28515625" style="1" customWidth="1"/>
    <col min="14847" max="14847" width="37.85546875" style="1" customWidth="1"/>
    <col min="14848" max="14848" width="30.7109375" style="1" customWidth="1"/>
    <col min="14849" max="14850" width="11.42578125" style="1"/>
    <col min="14851" max="14851" width="20.7109375" style="1" customWidth="1"/>
    <col min="14852" max="15101" width="11.42578125" style="1"/>
    <col min="15102" max="15102" width="38.28515625" style="1" customWidth="1"/>
    <col min="15103" max="15103" width="37.85546875" style="1" customWidth="1"/>
    <col min="15104" max="15104" width="30.7109375" style="1" customWidth="1"/>
    <col min="15105" max="15106" width="11.42578125" style="1"/>
    <col min="15107" max="15107" width="20.7109375" style="1" customWidth="1"/>
    <col min="15108" max="15357" width="11.42578125" style="1"/>
    <col min="15358" max="15358" width="38.28515625" style="1" customWidth="1"/>
    <col min="15359" max="15359" width="37.85546875" style="1" customWidth="1"/>
    <col min="15360" max="15360" width="30.7109375" style="1" customWidth="1"/>
    <col min="15361" max="15362" width="11.42578125" style="1"/>
    <col min="15363" max="15363" width="20.7109375" style="1" customWidth="1"/>
    <col min="15364" max="15613" width="11.42578125" style="1"/>
    <col min="15614" max="15614" width="38.28515625" style="1" customWidth="1"/>
    <col min="15615" max="15615" width="37.85546875" style="1" customWidth="1"/>
    <col min="15616" max="15616" width="30.7109375" style="1" customWidth="1"/>
    <col min="15617" max="15618" width="11.42578125" style="1"/>
    <col min="15619" max="15619" width="20.7109375" style="1" customWidth="1"/>
    <col min="15620" max="15869" width="11.42578125" style="1"/>
    <col min="15870" max="15870" width="38.28515625" style="1" customWidth="1"/>
    <col min="15871" max="15871" width="37.85546875" style="1" customWidth="1"/>
    <col min="15872" max="15872" width="30.7109375" style="1" customWidth="1"/>
    <col min="15873" max="15874" width="11.42578125" style="1"/>
    <col min="15875" max="15875" width="20.7109375" style="1" customWidth="1"/>
    <col min="15876" max="16125" width="11.42578125" style="1"/>
    <col min="16126" max="16126" width="38.28515625" style="1" customWidth="1"/>
    <col min="16127" max="16127" width="37.85546875" style="1" customWidth="1"/>
    <col min="16128" max="16128" width="30.7109375" style="1" customWidth="1"/>
    <col min="16129" max="16130" width="11.42578125" style="1"/>
    <col min="16131" max="16131" width="20.7109375" style="1" customWidth="1"/>
    <col min="16132" max="16384" width="11.42578125" style="1"/>
  </cols>
  <sheetData>
    <row r="9" spans="1:4" ht="20.25" x14ac:dyDescent="0.2">
      <c r="A9" s="37" t="s">
        <v>0</v>
      </c>
      <c r="B9" s="37"/>
      <c r="C9" s="37"/>
      <c r="D9" s="37"/>
    </row>
    <row r="10" spans="1:4" ht="20.25" x14ac:dyDescent="0.3">
      <c r="A10" s="38" t="s">
        <v>123</v>
      </c>
      <c r="B10" s="38"/>
      <c r="C10" s="38"/>
      <c r="D10" s="38"/>
    </row>
    <row r="12" spans="1:4" ht="15" x14ac:dyDescent="0.25">
      <c r="A12" s="31" t="s">
        <v>2</v>
      </c>
      <c r="B12" s="31" t="s">
        <v>107</v>
      </c>
      <c r="C12" s="32" t="s">
        <v>108</v>
      </c>
      <c r="D12" s="15" t="s">
        <v>3</v>
      </c>
    </row>
    <row r="13" spans="1:4" ht="15" x14ac:dyDescent="0.25">
      <c r="A13" s="18" t="s">
        <v>83</v>
      </c>
    </row>
    <row r="14" spans="1:4" ht="15" x14ac:dyDescent="0.25">
      <c r="A14" s="1" t="s">
        <v>7</v>
      </c>
      <c r="B14" s="10">
        <v>20.350000000000001</v>
      </c>
      <c r="C14" s="10">
        <f>MROUND(B14*'Base de donnée'!$C$2,0.05)</f>
        <v>22</v>
      </c>
      <c r="D14" s="9">
        <v>231101</v>
      </c>
    </row>
    <row r="15" spans="1:4" ht="15" x14ac:dyDescent="0.25">
      <c r="A15" s="1" t="s">
        <v>10</v>
      </c>
      <c r="B15" s="10">
        <v>91.9</v>
      </c>
      <c r="C15" s="10">
        <f>MROUND(B15*'Base de donnée'!$C$2,0.05)</f>
        <v>99.350000000000009</v>
      </c>
      <c r="D15" s="9">
        <v>231102</v>
      </c>
    </row>
    <row r="16" spans="1:4" ht="15" x14ac:dyDescent="0.25">
      <c r="A16" s="1" t="s">
        <v>8</v>
      </c>
      <c r="B16" s="10">
        <v>13.450000000000001</v>
      </c>
      <c r="C16" s="10">
        <f>MROUND(B16*'Base de donnée'!$C$2,0.05)</f>
        <v>14.55</v>
      </c>
      <c r="D16" s="9">
        <v>231103</v>
      </c>
    </row>
    <row r="17" spans="1:4" ht="15" x14ac:dyDescent="0.25">
      <c r="A17" s="1" t="s">
        <v>9</v>
      </c>
      <c r="B17" s="10">
        <v>6.45</v>
      </c>
      <c r="C17" s="10">
        <f>MROUND(B17*'Base de donnée'!$C$2,0.05)</f>
        <v>6.95</v>
      </c>
      <c r="D17" s="9">
        <v>231104</v>
      </c>
    </row>
    <row r="18" spans="1:4" ht="15" x14ac:dyDescent="0.25">
      <c r="A18" s="1" t="s">
        <v>105</v>
      </c>
      <c r="B18" s="10">
        <v>12.55</v>
      </c>
      <c r="C18" s="10">
        <f>MROUND(B18*'Base de donnée'!$C$2,0.05)</f>
        <v>13.55</v>
      </c>
      <c r="D18" s="9">
        <v>231105</v>
      </c>
    </row>
    <row r="19" spans="1:4" ht="15" x14ac:dyDescent="0.25">
      <c r="A19" s="1" t="s">
        <v>11</v>
      </c>
      <c r="B19" s="10">
        <v>2.8000000000000003</v>
      </c>
      <c r="C19" s="10">
        <f>MROUND(B19*'Base de donnée'!$C$2,0.05)</f>
        <v>3.0500000000000003</v>
      </c>
      <c r="D19" s="9">
        <v>231106</v>
      </c>
    </row>
    <row r="20" spans="1:4" ht="15" x14ac:dyDescent="0.25">
      <c r="A20" s="1" t="s">
        <v>12</v>
      </c>
      <c r="B20" s="10">
        <v>49.2</v>
      </c>
      <c r="C20" s="10">
        <f>MROUND(B20*'Base de donnée'!$C$2,0.05)</f>
        <v>53.2</v>
      </c>
      <c r="D20" s="9">
        <v>231107</v>
      </c>
    </row>
    <row r="21" spans="1:4" ht="15" x14ac:dyDescent="0.25">
      <c r="A21" s="1" t="s">
        <v>13</v>
      </c>
      <c r="B21" s="10">
        <v>20.350000000000001</v>
      </c>
      <c r="C21" s="10">
        <f>MROUND(B21*'Base de donnée'!$C$2,0.05)</f>
        <v>22</v>
      </c>
      <c r="D21" s="9">
        <v>231108</v>
      </c>
    </row>
    <row r="22" spans="1:4" ht="15" x14ac:dyDescent="0.25">
      <c r="A22" s="1" t="s">
        <v>14</v>
      </c>
      <c r="B22" s="10">
        <v>17.600000000000001</v>
      </c>
      <c r="C22" s="10">
        <f>MROUND(B22*'Base de donnée'!$C$2,0.05)</f>
        <v>19.05</v>
      </c>
      <c r="D22" s="9">
        <v>231109</v>
      </c>
    </row>
    <row r="23" spans="1:4" ht="15" x14ac:dyDescent="0.25">
      <c r="A23" s="1" t="s">
        <v>15</v>
      </c>
      <c r="B23" s="10">
        <v>23.150000000000002</v>
      </c>
      <c r="C23" s="10">
        <f>MROUND(B23*'Base de donnée'!$C$2,0.05)</f>
        <v>25.05</v>
      </c>
      <c r="D23" s="9">
        <v>231110</v>
      </c>
    </row>
    <row r="24" spans="1:4" ht="15" x14ac:dyDescent="0.25">
      <c r="A24" s="1" t="s">
        <v>16</v>
      </c>
      <c r="B24" s="10">
        <v>46.35</v>
      </c>
      <c r="C24" s="10">
        <f>MROUND(B24*'Base de donnée'!$C$2,0.05)</f>
        <v>50.1</v>
      </c>
      <c r="D24" s="9">
        <v>231111</v>
      </c>
    </row>
    <row r="25" spans="1:4" ht="15" x14ac:dyDescent="0.25">
      <c r="A25" s="1" t="s">
        <v>17</v>
      </c>
      <c r="B25" s="10">
        <v>37.1</v>
      </c>
      <c r="C25" s="10">
        <f>MROUND(B25*'Base de donnée'!$C$2,0.05)</f>
        <v>40.1</v>
      </c>
      <c r="D25" s="9">
        <v>231112</v>
      </c>
    </row>
    <row r="26" spans="1:4" ht="15" x14ac:dyDescent="0.25">
      <c r="A26" s="1" t="s">
        <v>18</v>
      </c>
      <c r="B26" s="10">
        <v>14.4</v>
      </c>
      <c r="C26" s="10">
        <f>MROUND(B26*'Base de donnée'!$C$2,0.05)</f>
        <v>15.55</v>
      </c>
      <c r="D26" s="9">
        <v>231113</v>
      </c>
    </row>
    <row r="27" spans="1:4" ht="15" x14ac:dyDescent="0.25">
      <c r="A27" s="1" t="s">
        <v>19</v>
      </c>
      <c r="B27" s="10">
        <v>17.55</v>
      </c>
      <c r="C27" s="10">
        <f>MROUND(B27*'Base de donnée'!$C$2,0.05)</f>
        <v>18.95</v>
      </c>
      <c r="D27" s="9">
        <v>231114</v>
      </c>
    </row>
    <row r="28" spans="1:4" ht="15" x14ac:dyDescent="0.25">
      <c r="A28" s="1" t="s">
        <v>20</v>
      </c>
      <c r="B28" s="10">
        <v>69.650000000000006</v>
      </c>
      <c r="C28" s="10">
        <f>MROUND(B28*'Base de donnée'!$C$2,0.05)</f>
        <v>75.3</v>
      </c>
      <c r="D28" s="9">
        <v>231115</v>
      </c>
    </row>
    <row r="29" spans="1:4" ht="15" x14ac:dyDescent="0.25">
      <c r="A29" s="1" t="s">
        <v>21</v>
      </c>
      <c r="B29" s="10">
        <v>3.25</v>
      </c>
      <c r="C29" s="10">
        <f>MROUND(B29*'Base de donnée'!$C$2,0.05)</f>
        <v>3.5</v>
      </c>
      <c r="D29" s="9">
        <v>231116</v>
      </c>
    </row>
    <row r="30" spans="1:4" ht="15" x14ac:dyDescent="0.25">
      <c r="A30" s="1" t="s">
        <v>22</v>
      </c>
      <c r="B30" s="10">
        <v>13.450000000000001</v>
      </c>
      <c r="C30" s="10">
        <f>MROUND(B30*'Base de donnée'!$C$2,0.05)</f>
        <v>14.55</v>
      </c>
      <c r="D30" s="9">
        <v>231117</v>
      </c>
    </row>
    <row r="31" spans="1:4" ht="15" x14ac:dyDescent="0.25">
      <c r="A31" s="1" t="s">
        <v>124</v>
      </c>
      <c r="B31" s="10">
        <v>110.5</v>
      </c>
      <c r="C31" s="10">
        <f>MROUND(B31*'Base de donnée'!$C$2,0.05)</f>
        <v>119.45</v>
      </c>
      <c r="D31" s="9">
        <v>231118</v>
      </c>
    </row>
    <row r="32" spans="1:4" ht="15" x14ac:dyDescent="0.25">
      <c r="A32" s="1" t="s">
        <v>125</v>
      </c>
      <c r="B32" s="10">
        <v>23.150000000000002</v>
      </c>
      <c r="C32" s="10">
        <f>MROUND(B32*'Base de donnée'!$C$2,0.05)</f>
        <v>25.05</v>
      </c>
      <c r="D32" s="9">
        <v>231119</v>
      </c>
    </row>
    <row r="33" spans="1:4" ht="15" x14ac:dyDescent="0.25">
      <c r="A33" s="1" t="s">
        <v>25</v>
      </c>
      <c r="B33" s="10">
        <v>41.6</v>
      </c>
      <c r="C33" s="10">
        <f>MROUND(B33*'Base de donnée'!$C$2,0.05)</f>
        <v>44.95</v>
      </c>
      <c r="D33" s="9">
        <v>231120</v>
      </c>
    </row>
    <row r="34" spans="1:4" ht="15" x14ac:dyDescent="0.25">
      <c r="A34" s="1" t="s">
        <v>26</v>
      </c>
      <c r="B34" s="10">
        <v>5.1000000000000005</v>
      </c>
      <c r="C34" s="10">
        <f>MROUND(B34*'Base de donnée'!$C$2,0.05)</f>
        <v>5.5</v>
      </c>
      <c r="D34" s="9">
        <v>231121</v>
      </c>
    </row>
    <row r="35" spans="1:4" ht="15" x14ac:dyDescent="0.25">
      <c r="A35" s="1" t="s">
        <v>27</v>
      </c>
      <c r="B35" s="10">
        <v>32.450000000000003</v>
      </c>
      <c r="C35" s="10">
        <f>MROUND(B35*'Base de donnée'!$C$2,0.05)</f>
        <v>35.1</v>
      </c>
      <c r="D35" s="9">
        <v>231122</v>
      </c>
    </row>
    <row r="36" spans="1:4" ht="15" x14ac:dyDescent="0.25">
      <c r="A36" s="1" t="s">
        <v>28</v>
      </c>
      <c r="B36" s="10">
        <v>7.2</v>
      </c>
      <c r="C36" s="10">
        <f>MROUND(B36*'Base de donnée'!$C$2,0.05)</f>
        <v>7.8000000000000007</v>
      </c>
      <c r="D36" s="9">
        <v>231123</v>
      </c>
    </row>
    <row r="37" spans="1:4" ht="15" x14ac:dyDescent="0.25">
      <c r="A37" s="1" t="s">
        <v>126</v>
      </c>
      <c r="B37" s="10">
        <v>55.85</v>
      </c>
      <c r="C37" s="10">
        <f>MROUND(B37*'Base de donnée'!$C$2,0.05)</f>
        <v>60.35</v>
      </c>
      <c r="D37" s="9">
        <v>231124</v>
      </c>
    </row>
    <row r="38" spans="1:4" ht="15" x14ac:dyDescent="0.25">
      <c r="A38" s="1" t="s">
        <v>127</v>
      </c>
      <c r="B38" s="10">
        <v>27.05</v>
      </c>
      <c r="C38" s="10">
        <f>MROUND(B38*'Base de donnée'!$C$2,0.05)</f>
        <v>29.25</v>
      </c>
      <c r="D38" s="9">
        <v>231125</v>
      </c>
    </row>
    <row r="39" spans="1:4" ht="15" x14ac:dyDescent="0.25">
      <c r="A39" s="1" t="s">
        <v>128</v>
      </c>
      <c r="B39" s="10">
        <v>34.25</v>
      </c>
      <c r="C39" s="10">
        <f>MROUND(B39*'Base de donnée'!$C$2,0.05)</f>
        <v>37</v>
      </c>
      <c r="D39" s="9">
        <v>231126</v>
      </c>
    </row>
    <row r="40" spans="1:4" ht="15" x14ac:dyDescent="0.25">
      <c r="A40" s="1" t="s">
        <v>129</v>
      </c>
      <c r="B40" s="10">
        <v>6.5</v>
      </c>
      <c r="C40" s="10">
        <f>MROUND(B40*'Base de donnée'!$C$2,0.05)</f>
        <v>7.0500000000000007</v>
      </c>
      <c r="D40" s="9">
        <v>231127</v>
      </c>
    </row>
    <row r="41" spans="1:4" ht="15" x14ac:dyDescent="0.25">
      <c r="A41" s="1" t="s">
        <v>130</v>
      </c>
      <c r="B41" s="10">
        <v>3.7</v>
      </c>
      <c r="C41" s="10">
        <f>MROUND(B41*'Base de donnée'!$C$2,0.05)</f>
        <v>4</v>
      </c>
      <c r="D41" s="9">
        <v>231128</v>
      </c>
    </row>
    <row r="42" spans="1:4" ht="15" x14ac:dyDescent="0.25">
      <c r="A42" s="1" t="s">
        <v>131</v>
      </c>
      <c r="B42" s="10">
        <v>262.7</v>
      </c>
      <c r="C42" s="10">
        <f>MROUND(B42*'Base de donnée'!$C$2,0.05)</f>
        <v>284</v>
      </c>
      <c r="D42" s="9">
        <v>231129</v>
      </c>
    </row>
    <row r="43" spans="1:4" ht="15" x14ac:dyDescent="0.25">
      <c r="A43" s="1" t="s">
        <v>132</v>
      </c>
      <c r="B43" s="10">
        <v>7.95</v>
      </c>
      <c r="C43" s="10">
        <f>MROUND(B43*'Base de donnée'!$C$2,0.05)</f>
        <v>8.6</v>
      </c>
      <c r="D43" s="9">
        <v>231130</v>
      </c>
    </row>
    <row r="44" spans="1:4" ht="15" x14ac:dyDescent="0.25">
      <c r="A44" s="1" t="s">
        <v>133</v>
      </c>
      <c r="B44" s="10">
        <v>5.5500000000000007</v>
      </c>
      <c r="C44" s="10">
        <f>MROUND(B44*'Base de donnée'!$C$2,0.05)</f>
        <v>6</v>
      </c>
      <c r="D44" s="9">
        <v>231131</v>
      </c>
    </row>
    <row r="45" spans="1:4" ht="15" x14ac:dyDescent="0.25">
      <c r="A45" s="33"/>
      <c r="C45" s="29"/>
      <c r="D45" s="9"/>
    </row>
    <row r="46" spans="1:4" ht="15" x14ac:dyDescent="0.25">
      <c r="A46" s="31" t="s">
        <v>2</v>
      </c>
      <c r="B46" s="31" t="s">
        <v>107</v>
      </c>
      <c r="C46" s="32" t="s">
        <v>108</v>
      </c>
      <c r="D46" s="15" t="s">
        <v>3</v>
      </c>
    </row>
    <row r="47" spans="1:4" ht="15" x14ac:dyDescent="0.25">
      <c r="A47" s="18" t="s">
        <v>29</v>
      </c>
      <c r="C47" s="29"/>
      <c r="D47" s="9"/>
    </row>
    <row r="48" spans="1:4" ht="15" x14ac:dyDescent="0.25">
      <c r="A48" s="1" t="s">
        <v>30</v>
      </c>
      <c r="B48" s="10">
        <v>46.400000000000006</v>
      </c>
      <c r="C48" s="10">
        <f>MROUND(B48*'Base de donnée'!$C$2,0.05)</f>
        <v>50.150000000000006</v>
      </c>
      <c r="D48" s="9">
        <v>231132</v>
      </c>
    </row>
    <row r="49" spans="1:4" ht="15" x14ac:dyDescent="0.25">
      <c r="A49" s="12" t="s">
        <v>31</v>
      </c>
      <c r="B49" s="10">
        <v>7.4</v>
      </c>
      <c r="C49" s="10">
        <f>MROUND(B49*'Base de donnée'!$C$2,0.05)</f>
        <v>8</v>
      </c>
      <c r="D49" s="9">
        <v>231133</v>
      </c>
    </row>
    <row r="50" spans="1:4" ht="15" x14ac:dyDescent="0.25">
      <c r="A50" s="12" t="s">
        <v>32</v>
      </c>
      <c r="B50" s="10">
        <v>4.6000000000000005</v>
      </c>
      <c r="C50" s="10">
        <f>MROUND(B50*'Base de donnée'!$C$2,0.05)</f>
        <v>4.95</v>
      </c>
      <c r="D50" s="9">
        <v>231134</v>
      </c>
    </row>
    <row r="51" spans="1:4" ht="15" x14ac:dyDescent="0.25">
      <c r="A51" s="12" t="s">
        <v>33</v>
      </c>
      <c r="B51" s="10">
        <v>6.95</v>
      </c>
      <c r="C51" s="10">
        <f>MROUND(B51*'Base de donnée'!$C$2,0.05)</f>
        <v>7.5</v>
      </c>
      <c r="D51" s="9">
        <v>231135</v>
      </c>
    </row>
    <row r="52" spans="1:4" ht="15" x14ac:dyDescent="0.25">
      <c r="A52" s="12" t="s">
        <v>34</v>
      </c>
      <c r="B52" s="10">
        <v>10.700000000000001</v>
      </c>
      <c r="C52" s="10">
        <f>MROUND(B52*'Base de donnée'!$C$2,0.05)</f>
        <v>11.55</v>
      </c>
      <c r="D52" s="9">
        <v>231136</v>
      </c>
    </row>
    <row r="53" spans="1:4" ht="15" x14ac:dyDescent="0.25">
      <c r="A53" s="12" t="s">
        <v>35</v>
      </c>
      <c r="B53" s="10">
        <v>13.9</v>
      </c>
      <c r="C53" s="10">
        <f>MROUND(B53*'Base de donnée'!$C$2,0.05)</f>
        <v>15.05</v>
      </c>
      <c r="D53" s="9">
        <v>231137</v>
      </c>
    </row>
    <row r="54" spans="1:4" ht="15" x14ac:dyDescent="0.25">
      <c r="A54" s="12" t="s">
        <v>36</v>
      </c>
      <c r="B54" s="10">
        <v>18.5</v>
      </c>
      <c r="C54" s="10">
        <f>MROUND(B54*'Base de donnée'!$C$2,0.05)</f>
        <v>20</v>
      </c>
      <c r="D54" s="9">
        <v>231138</v>
      </c>
    </row>
    <row r="55" spans="1:4" ht="15" x14ac:dyDescent="0.25">
      <c r="A55" s="12" t="s">
        <v>37</v>
      </c>
      <c r="B55" s="10">
        <v>73.3</v>
      </c>
      <c r="C55" s="10">
        <f>MROUND(B55*'Base de donnée'!$C$2,0.05)</f>
        <v>79.25</v>
      </c>
      <c r="D55" s="9">
        <v>231139</v>
      </c>
    </row>
    <row r="56" spans="1:4" ht="15" x14ac:dyDescent="0.25">
      <c r="A56" s="12" t="s">
        <v>38</v>
      </c>
      <c r="B56" s="10">
        <v>37.15</v>
      </c>
      <c r="C56" s="10">
        <f>MROUND(B56*'Base de donnée'!$C$2,0.05)</f>
        <v>40.150000000000006</v>
      </c>
      <c r="D56" s="9">
        <v>231140</v>
      </c>
    </row>
    <row r="57" spans="1:4" ht="15" x14ac:dyDescent="0.25">
      <c r="B57" s="10"/>
      <c r="C57" s="10"/>
      <c r="D57" s="9"/>
    </row>
    <row r="58" spans="1:4" ht="15" x14ac:dyDescent="0.25">
      <c r="A58" s="18" t="s">
        <v>39</v>
      </c>
      <c r="B58" s="10"/>
      <c r="C58" s="10"/>
      <c r="D58" s="9"/>
    </row>
    <row r="59" spans="1:4" ht="15" x14ac:dyDescent="0.25">
      <c r="A59" s="1" t="s">
        <v>67</v>
      </c>
      <c r="B59" s="10">
        <v>3.25</v>
      </c>
      <c r="C59" s="10">
        <f>MROUND(B59*'Base de donnée'!$C$2,0.05)</f>
        <v>3.5</v>
      </c>
      <c r="D59" s="9">
        <v>231141</v>
      </c>
    </row>
    <row r="60" spans="1:4" ht="15" x14ac:dyDescent="0.25">
      <c r="A60" s="1" t="s">
        <v>68</v>
      </c>
      <c r="B60" s="10">
        <v>3.6500000000000004</v>
      </c>
      <c r="C60" s="10">
        <f>MROUND(B60*'Base de donnée'!$C$2,0.05)</f>
        <v>3.95</v>
      </c>
      <c r="D60" s="9">
        <v>231142</v>
      </c>
    </row>
    <row r="61" spans="1:4" ht="15" x14ac:dyDescent="0.25">
      <c r="A61" s="6" t="s">
        <v>134</v>
      </c>
      <c r="B61" s="10">
        <v>5.3500000000000005</v>
      </c>
      <c r="C61" s="10">
        <f>MROUND(B61*'Base de donnée'!$C$2,0.05)</f>
        <v>5.8000000000000007</v>
      </c>
      <c r="D61" s="9">
        <v>231143</v>
      </c>
    </row>
    <row r="62" spans="1:4" ht="15" x14ac:dyDescent="0.25">
      <c r="B62" s="10">
        <v>24.150000000000002</v>
      </c>
      <c r="C62" s="10">
        <f>MROUND(B62*'Base de donnée'!$C$2,0.05)</f>
        <v>26.1</v>
      </c>
      <c r="D62" s="9">
        <v>231144</v>
      </c>
    </row>
    <row r="63" spans="1:4" ht="15" x14ac:dyDescent="0.25">
      <c r="A63" s="18" t="s">
        <v>29</v>
      </c>
      <c r="B63" s="10"/>
      <c r="C63" s="10"/>
      <c r="D63" s="9"/>
    </row>
    <row r="64" spans="1:4" ht="15" x14ac:dyDescent="0.25">
      <c r="A64" s="12" t="s">
        <v>135</v>
      </c>
      <c r="B64" s="10">
        <v>1.85</v>
      </c>
      <c r="C64" s="10">
        <f>MROUND(B64*'Base de donnée'!$C$2,0.05)</f>
        <v>2</v>
      </c>
      <c r="D64" s="9">
        <v>231145</v>
      </c>
    </row>
    <row r="65" spans="1:7" ht="15" x14ac:dyDescent="0.25">
      <c r="A65" s="12" t="s">
        <v>136</v>
      </c>
      <c r="B65" s="27"/>
      <c r="C65" s="28">
        <v>0.4</v>
      </c>
      <c r="D65" s="9">
        <v>231146</v>
      </c>
      <c r="G65" s="34"/>
    </row>
    <row r="66" spans="1:7" ht="15" x14ac:dyDescent="0.25">
      <c r="A66" s="6" t="s">
        <v>137</v>
      </c>
      <c r="B66" s="10">
        <v>37.15</v>
      </c>
      <c r="C66" s="10">
        <f>MROUND(B66*'Base de donnée'!$C$2,0.05)</f>
        <v>40.150000000000006</v>
      </c>
      <c r="D66" s="9">
        <v>231147</v>
      </c>
    </row>
    <row r="67" spans="1:7" ht="15" x14ac:dyDescent="0.25">
      <c r="A67" s="1" t="s">
        <v>138</v>
      </c>
      <c r="B67" s="10">
        <v>102.15</v>
      </c>
      <c r="C67" s="10">
        <f>MROUND(B67*'Base de donnée'!$C$2,0.05)</f>
        <v>110.4</v>
      </c>
      <c r="D67" s="9">
        <v>231148</v>
      </c>
    </row>
    <row r="68" spans="1:7" ht="15" x14ac:dyDescent="0.25">
      <c r="A68" s="1" t="s">
        <v>139</v>
      </c>
      <c r="B68" s="10">
        <v>148.55000000000001</v>
      </c>
      <c r="C68" s="10">
        <f>MROUND(B68*'Base de donnée'!$C$2,0.05)</f>
        <v>160.60000000000002</v>
      </c>
      <c r="D68" s="9">
        <v>231149</v>
      </c>
    </row>
    <row r="69" spans="1:7" ht="15" x14ac:dyDescent="0.25">
      <c r="A69" s="1" t="s">
        <v>140</v>
      </c>
      <c r="B69" s="10">
        <v>25</v>
      </c>
      <c r="C69" s="10">
        <f>MROUND(B69*'Base de donnée'!$C$2,0.05)</f>
        <v>27</v>
      </c>
      <c r="D69" s="9">
        <v>231150</v>
      </c>
    </row>
    <row r="70" spans="1:7" ht="29.25" x14ac:dyDescent="0.25">
      <c r="A70" s="35" t="s">
        <v>141</v>
      </c>
      <c r="B70" s="10">
        <v>10.700000000000001</v>
      </c>
      <c r="C70" s="10">
        <f>MROUND(B70*'Base de donnée'!$C$2,0.05)</f>
        <v>11.55</v>
      </c>
      <c r="D70" s="9">
        <v>231151</v>
      </c>
    </row>
    <row r="71" spans="1:7" ht="15" x14ac:dyDescent="0.25">
      <c r="A71" s="12" t="s">
        <v>142</v>
      </c>
      <c r="B71" s="10">
        <v>34.25</v>
      </c>
      <c r="C71" s="10">
        <f>MROUND(B71*'Base de donnée'!$C$2,0.05)</f>
        <v>37</v>
      </c>
      <c r="D71" s="9">
        <v>231152</v>
      </c>
    </row>
    <row r="72" spans="1:7" ht="15" x14ac:dyDescent="0.25">
      <c r="A72" s="12" t="s">
        <v>143</v>
      </c>
      <c r="B72" s="10">
        <v>37.050000000000004</v>
      </c>
      <c r="C72" s="10">
        <f>MROUND(B72*'Base de donnée'!$C$2,0.05)</f>
        <v>40.050000000000004</v>
      </c>
      <c r="D72" s="9">
        <v>231153</v>
      </c>
    </row>
    <row r="73" spans="1:7" ht="15" x14ac:dyDescent="0.25">
      <c r="A73" s="12" t="s">
        <v>144</v>
      </c>
      <c r="B73" s="10">
        <v>46.45</v>
      </c>
      <c r="C73" s="10">
        <f>MROUND(B73*'Base de donnée'!$C$2,0.05)</f>
        <v>50.2</v>
      </c>
      <c r="D73" s="9">
        <v>231154</v>
      </c>
    </row>
    <row r="74" spans="1:7" ht="15" x14ac:dyDescent="0.25">
      <c r="A74" s="12"/>
      <c r="B74" s="6"/>
      <c r="C74" s="29"/>
      <c r="D74" s="9"/>
    </row>
    <row r="75" spans="1:7" ht="15" x14ac:dyDescent="0.25">
      <c r="A75" s="31" t="s">
        <v>2</v>
      </c>
      <c r="B75" s="31" t="s">
        <v>107</v>
      </c>
      <c r="C75" s="32" t="s">
        <v>108</v>
      </c>
      <c r="D75" s="15" t="s">
        <v>3</v>
      </c>
    </row>
    <row r="76" spans="1:7" ht="15" x14ac:dyDescent="0.25">
      <c r="A76" s="18" t="s">
        <v>83</v>
      </c>
      <c r="B76" s="6"/>
      <c r="C76" s="29"/>
      <c r="D76" s="9"/>
    </row>
    <row r="77" spans="1:7" ht="15" x14ac:dyDescent="0.25">
      <c r="A77" s="12" t="s">
        <v>115</v>
      </c>
      <c r="B77" s="10">
        <v>219.60000000000002</v>
      </c>
      <c r="C77" s="10">
        <f>MROUND(B77*'Base de donnée'!$C$2,0.05)</f>
        <v>237.4</v>
      </c>
      <c r="D77" s="9">
        <v>231155</v>
      </c>
    </row>
    <row r="78" spans="1:7" ht="15" x14ac:dyDescent="0.25">
      <c r="A78" s="12" t="s">
        <v>116</v>
      </c>
      <c r="B78" s="10">
        <v>13.9</v>
      </c>
      <c r="C78" s="10">
        <f>MROUND(B78*'Base de donnée'!$C$2,0.05)</f>
        <v>15.05</v>
      </c>
      <c r="D78" s="9">
        <v>231156</v>
      </c>
    </row>
    <row r="79" spans="1:7" ht="15" x14ac:dyDescent="0.25">
      <c r="A79" s="12" t="s">
        <v>117</v>
      </c>
      <c r="B79" s="10">
        <v>46.45</v>
      </c>
      <c r="C79" s="10">
        <f>MROUND(B79*'Base de donnée'!$C$2,0.05)</f>
        <v>50.2</v>
      </c>
      <c r="D79" s="9">
        <v>231157</v>
      </c>
    </row>
    <row r="80" spans="1:7" ht="15" x14ac:dyDescent="0.25">
      <c r="A80" s="12" t="s">
        <v>118</v>
      </c>
      <c r="B80" s="10">
        <v>23.200000000000003</v>
      </c>
      <c r="C80" s="10">
        <f>MROUND(B80*'Base de donnée'!$C$2,0.05)</f>
        <v>25.1</v>
      </c>
      <c r="D80" s="9">
        <v>231158</v>
      </c>
    </row>
    <row r="81" spans="1:9" ht="15" x14ac:dyDescent="0.25">
      <c r="A81" s="12" t="s">
        <v>84</v>
      </c>
      <c r="B81" s="10">
        <v>5.1000000000000005</v>
      </c>
      <c r="C81" s="10">
        <f>MROUND(B81*'Base de donnée'!$C$2,0.05)</f>
        <v>5.5</v>
      </c>
      <c r="D81" s="9">
        <v>231159</v>
      </c>
    </row>
    <row r="82" spans="1:9" ht="15" x14ac:dyDescent="0.25">
      <c r="A82" s="12" t="s">
        <v>119</v>
      </c>
      <c r="B82" s="10">
        <v>27.85</v>
      </c>
      <c r="C82" s="10">
        <f>MROUND(B82*'Base de donnée'!$C$2,0.05)</f>
        <v>30.1</v>
      </c>
      <c r="D82" s="9">
        <v>231160</v>
      </c>
    </row>
    <row r="83" spans="1:9" ht="15" x14ac:dyDescent="0.25">
      <c r="A83" s="12" t="s">
        <v>85</v>
      </c>
      <c r="B83" s="10">
        <v>4.55</v>
      </c>
      <c r="C83" s="10">
        <f>MROUND(B83*'Base de donnée'!$C$2,0.05)</f>
        <v>4.9000000000000004</v>
      </c>
      <c r="D83" s="9">
        <v>231161</v>
      </c>
    </row>
    <row r="84" spans="1:9" ht="15" x14ac:dyDescent="0.25">
      <c r="A84" s="12" t="s">
        <v>86</v>
      </c>
      <c r="B84" s="10">
        <v>9.75</v>
      </c>
      <c r="C84" s="10">
        <f>MROUND(B84*'Base de donnée'!$C$2,0.05)</f>
        <v>10.55</v>
      </c>
      <c r="D84" s="9">
        <v>231162</v>
      </c>
    </row>
    <row r="85" spans="1:9" ht="15" x14ac:dyDescent="0.25">
      <c r="A85" s="12" t="s">
        <v>87</v>
      </c>
      <c r="B85" s="10">
        <v>3</v>
      </c>
      <c r="C85" s="10">
        <f>MROUND(B85*'Base de donnée'!$C$2,0.05)</f>
        <v>3.25</v>
      </c>
      <c r="D85" s="9">
        <v>231163</v>
      </c>
    </row>
    <row r="86" spans="1:9" ht="15" x14ac:dyDescent="0.25">
      <c r="A86" s="12" t="s">
        <v>88</v>
      </c>
      <c r="B86" s="10">
        <v>5.0500000000000007</v>
      </c>
      <c r="C86" s="10">
        <f>MROUND(B86*'Base de donnée'!$C$2,0.05)</f>
        <v>5.45</v>
      </c>
      <c r="D86" s="9">
        <v>231164</v>
      </c>
    </row>
    <row r="87" spans="1:9" ht="15" x14ac:dyDescent="0.25">
      <c r="A87" s="12" t="s">
        <v>89</v>
      </c>
      <c r="B87" s="10">
        <v>23.150000000000002</v>
      </c>
      <c r="C87" s="10">
        <f>MROUND(B87*'Base de donnée'!$C$2,0.05)</f>
        <v>25.05</v>
      </c>
      <c r="D87" s="9">
        <v>231165</v>
      </c>
    </row>
    <row r="88" spans="1:9" ht="15" x14ac:dyDescent="0.25">
      <c r="A88" s="12" t="s">
        <v>90</v>
      </c>
      <c r="B88" s="10">
        <v>15.3</v>
      </c>
      <c r="C88" s="10">
        <f>MROUND(B88*'Base de donnée'!$C$2,0.05)</f>
        <v>16.55</v>
      </c>
      <c r="D88" s="9">
        <v>231166</v>
      </c>
    </row>
    <row r="89" spans="1:9" ht="15" x14ac:dyDescent="0.25">
      <c r="A89" s="12" t="s">
        <v>91</v>
      </c>
      <c r="B89" s="10">
        <v>11.600000000000001</v>
      </c>
      <c r="C89" s="10">
        <f>MROUND(B89*'Base de donnée'!$C$2,0.05)</f>
        <v>12.55</v>
      </c>
      <c r="D89" s="9">
        <v>231167</v>
      </c>
    </row>
    <row r="90" spans="1:9" ht="15" x14ac:dyDescent="0.25">
      <c r="A90" s="12" t="s">
        <v>92</v>
      </c>
      <c r="B90" s="10">
        <v>6.5</v>
      </c>
      <c r="C90" s="10">
        <f>MROUND(B90*'Base de donnée'!$C$2,0.05)</f>
        <v>7.0500000000000007</v>
      </c>
      <c r="D90" s="9">
        <v>231168</v>
      </c>
    </row>
    <row r="91" spans="1:9" ht="15" x14ac:dyDescent="0.25">
      <c r="A91" s="12" t="s">
        <v>93</v>
      </c>
      <c r="B91" s="10">
        <v>10.700000000000001</v>
      </c>
      <c r="C91" s="10">
        <f>MROUND(B91*'Base de donnée'!$C$2,0.05)</f>
        <v>11.55</v>
      </c>
      <c r="D91" s="9">
        <v>231169</v>
      </c>
    </row>
    <row r="92" spans="1:9" ht="15" x14ac:dyDescent="0.25">
      <c r="A92" s="12" t="s">
        <v>145</v>
      </c>
      <c r="B92" s="27"/>
      <c r="C92" s="10">
        <v>225</v>
      </c>
      <c r="D92" s="9">
        <v>231170</v>
      </c>
      <c r="I92" s="30"/>
    </row>
    <row r="93" spans="1:9" ht="15" x14ac:dyDescent="0.25">
      <c r="A93" s="12" t="s">
        <v>146</v>
      </c>
      <c r="B93" s="27"/>
      <c r="C93" s="10">
        <v>50</v>
      </c>
      <c r="D93" s="9">
        <v>231171</v>
      </c>
      <c r="I93" s="30"/>
    </row>
    <row r="94" spans="1:9" ht="15" x14ac:dyDescent="0.25">
      <c r="A94" s="12" t="s">
        <v>147</v>
      </c>
      <c r="B94" s="27"/>
      <c r="C94" s="10">
        <v>50</v>
      </c>
      <c r="D94" s="9">
        <v>231172</v>
      </c>
      <c r="I94" s="30"/>
    </row>
    <row r="95" spans="1:9" ht="15" x14ac:dyDescent="0.25">
      <c r="A95" s="12" t="s">
        <v>148</v>
      </c>
      <c r="B95" s="27"/>
      <c r="C95" s="10">
        <v>30</v>
      </c>
      <c r="D95" s="9">
        <v>231173</v>
      </c>
      <c r="I95" s="30"/>
    </row>
    <row r="96" spans="1:9" ht="15" x14ac:dyDescent="0.25">
      <c r="A96" s="12" t="s">
        <v>149</v>
      </c>
      <c r="B96" s="27"/>
      <c r="C96" s="10">
        <v>40</v>
      </c>
      <c r="D96" s="9"/>
      <c r="I96" s="30"/>
    </row>
    <row r="97" spans="1:9" ht="15" x14ac:dyDescent="0.25">
      <c r="A97" s="12" t="s">
        <v>150</v>
      </c>
      <c r="B97" s="27"/>
      <c r="C97" s="10">
        <v>30</v>
      </c>
      <c r="D97" s="9"/>
      <c r="I97" s="30"/>
    </row>
    <row r="98" spans="1:9" ht="15" x14ac:dyDescent="0.25">
      <c r="A98" s="12" t="s">
        <v>94</v>
      </c>
      <c r="B98" s="10">
        <v>6.0500000000000007</v>
      </c>
      <c r="C98" s="10">
        <f>MROUND(B98*'Base de donnée'!$C$2,0.05)</f>
        <v>6.5500000000000007</v>
      </c>
      <c r="D98" s="9">
        <v>231174</v>
      </c>
    </row>
    <row r="99" spans="1:9" ht="15" x14ac:dyDescent="0.25">
      <c r="A99" s="12" t="s">
        <v>95</v>
      </c>
      <c r="B99" s="10">
        <v>14.850000000000001</v>
      </c>
      <c r="C99" s="10">
        <f>MROUND(B99*'Base de donnée'!$C$2,0.05)</f>
        <v>16.05</v>
      </c>
      <c r="D99" s="9">
        <v>231175</v>
      </c>
    </row>
    <row r="100" spans="1:9" ht="15" x14ac:dyDescent="0.25">
      <c r="A100" s="12" t="s">
        <v>96</v>
      </c>
      <c r="B100" s="10">
        <v>7.45</v>
      </c>
      <c r="C100" s="10">
        <f>MROUND(B100*'Base de donnée'!$C$2,0.05)</f>
        <v>8.0500000000000007</v>
      </c>
      <c r="D100" s="9">
        <v>231176</v>
      </c>
    </row>
    <row r="101" spans="1:9" ht="15" x14ac:dyDescent="0.25">
      <c r="A101" s="12" t="s">
        <v>97</v>
      </c>
      <c r="B101" s="10">
        <v>2.8000000000000003</v>
      </c>
      <c r="C101" s="10">
        <f>MROUND(B101*'Base de donnée'!$C$2,0.05)</f>
        <v>3.0500000000000003</v>
      </c>
      <c r="D101" s="9">
        <v>231177</v>
      </c>
    </row>
    <row r="102" spans="1:9" ht="15" x14ac:dyDescent="0.25">
      <c r="A102" s="12" t="s">
        <v>98</v>
      </c>
      <c r="B102" s="10">
        <v>2.6</v>
      </c>
      <c r="C102" s="10">
        <f>MROUND(B102*'Base de donnée'!$C$2,0.05)</f>
        <v>2.8000000000000003</v>
      </c>
      <c r="D102" s="9">
        <v>231178</v>
      </c>
    </row>
    <row r="103" spans="1:9" ht="15" x14ac:dyDescent="0.25">
      <c r="A103" s="12" t="s">
        <v>99</v>
      </c>
      <c r="B103" s="10">
        <v>2.3000000000000003</v>
      </c>
      <c r="C103" s="10">
        <f>MROUND(B103*'Base de donnée'!$C$2,0.05)</f>
        <v>2.5</v>
      </c>
      <c r="D103" s="9">
        <v>231179</v>
      </c>
    </row>
    <row r="104" spans="1:9" ht="15" x14ac:dyDescent="0.25">
      <c r="A104" s="12" t="s">
        <v>100</v>
      </c>
      <c r="B104" s="10">
        <v>4.6500000000000004</v>
      </c>
      <c r="C104" s="10">
        <f>MROUND(B104*'Base de donnée'!$C$2,0.05)</f>
        <v>5.0500000000000007</v>
      </c>
      <c r="D104" s="9">
        <v>231180</v>
      </c>
    </row>
    <row r="105" spans="1:9" ht="15" x14ac:dyDescent="0.25">
      <c r="A105" s="12" t="s">
        <v>101</v>
      </c>
      <c r="B105" s="10">
        <v>18.55</v>
      </c>
      <c r="C105" s="10">
        <f>MROUND(B105*'Base de donnée'!$C$2,0.05)</f>
        <v>20.05</v>
      </c>
      <c r="D105" s="9">
        <v>231181</v>
      </c>
    </row>
    <row r="106" spans="1:9" ht="15" x14ac:dyDescent="0.25">
      <c r="A106" s="12" t="s">
        <v>151</v>
      </c>
      <c r="B106" s="10">
        <v>21.8</v>
      </c>
      <c r="C106" s="10">
        <f>MROUND(B106*'Base de donnée'!$C$2,0.05)</f>
        <v>23.55</v>
      </c>
      <c r="D106" s="9">
        <v>231182</v>
      </c>
    </row>
    <row r="107" spans="1:9" ht="15" x14ac:dyDescent="0.25">
      <c r="A107" s="12" t="s">
        <v>152</v>
      </c>
      <c r="B107" s="10">
        <v>6.9</v>
      </c>
      <c r="C107" s="10">
        <f>MROUND(B107*'Base de donnée'!$C$2,0.05)</f>
        <v>7.45</v>
      </c>
      <c r="D107" s="9">
        <v>231183</v>
      </c>
    </row>
    <row r="108" spans="1:9" ht="15" x14ac:dyDescent="0.25">
      <c r="A108" s="12" t="s">
        <v>153</v>
      </c>
      <c r="B108" s="10">
        <v>1.25</v>
      </c>
      <c r="C108" s="10">
        <f>MROUND(B108*'Base de donnée'!$C$2,0.05)</f>
        <v>1.35</v>
      </c>
      <c r="D108" s="9">
        <v>231184</v>
      </c>
    </row>
  </sheetData>
  <mergeCells count="2">
    <mergeCell ref="A9:D9"/>
    <mergeCell ref="A10:D1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1395-DFDB-4C60-A3B4-596822812FA5}">
  <sheetPr codeName="Feuil11"/>
  <dimension ref="A1:D9"/>
  <sheetViews>
    <sheetView workbookViewId="0">
      <selection activeCell="G14" sqref="G14"/>
    </sheetView>
  </sheetViews>
  <sheetFormatPr baseColWidth="10" defaultRowHeight="15" x14ac:dyDescent="0.25"/>
  <cols>
    <col min="1" max="1" width="10.5703125" bestFit="1" customWidth="1"/>
    <col min="2" max="2" width="33.7109375" bestFit="1" customWidth="1"/>
    <col min="4" max="4" width="12.28515625" bestFit="1" customWidth="1"/>
  </cols>
  <sheetData>
    <row r="1" spans="1:4" x14ac:dyDescent="0.25">
      <c r="A1" s="39" t="s">
        <v>154</v>
      </c>
      <c r="B1" s="39"/>
      <c r="C1" s="39"/>
      <c r="D1" s="39"/>
    </row>
    <row r="2" spans="1:4" x14ac:dyDescent="0.25">
      <c r="A2" s="24" t="s">
        <v>155</v>
      </c>
      <c r="B2" s="40" t="s">
        <v>156</v>
      </c>
      <c r="C2" s="40"/>
      <c r="D2" s="24" t="s">
        <v>157</v>
      </c>
    </row>
    <row r="3" spans="1:4" x14ac:dyDescent="0.25">
      <c r="A3" s="16"/>
      <c r="B3" s="25"/>
      <c r="C3" s="26"/>
      <c r="D3" s="16" t="s">
        <v>158</v>
      </c>
    </row>
    <row r="4" spans="1:4" x14ac:dyDescent="0.25">
      <c r="A4" s="16" t="s">
        <v>159</v>
      </c>
      <c r="B4" s="25" t="s">
        <v>160</v>
      </c>
      <c r="C4" s="26"/>
      <c r="D4" s="17">
        <v>157</v>
      </c>
    </row>
    <row r="5" spans="1:4" x14ac:dyDescent="0.25">
      <c r="A5" s="16" t="s">
        <v>161</v>
      </c>
      <c r="B5" s="25" t="s">
        <v>162</v>
      </c>
      <c r="C5" s="26"/>
      <c r="D5" s="17">
        <v>221</v>
      </c>
    </row>
    <row r="6" spans="1:4" x14ac:dyDescent="0.25">
      <c r="A6" s="16" t="s">
        <v>163</v>
      </c>
      <c r="B6" s="25" t="s">
        <v>164</v>
      </c>
      <c r="C6" s="26"/>
      <c r="D6" s="17">
        <v>641</v>
      </c>
    </row>
    <row r="7" spans="1:4" x14ac:dyDescent="0.25">
      <c r="A7" s="16" t="s">
        <v>165</v>
      </c>
      <c r="B7" s="25" t="s">
        <v>166</v>
      </c>
      <c r="C7" s="26"/>
      <c r="D7" s="17">
        <v>554</v>
      </c>
    </row>
    <row r="8" spans="1:4" x14ac:dyDescent="0.25">
      <c r="A8" s="16" t="s">
        <v>167</v>
      </c>
      <c r="B8" s="25" t="s">
        <v>168</v>
      </c>
      <c r="C8" s="26"/>
      <c r="D8" s="17">
        <v>405</v>
      </c>
    </row>
    <row r="9" spans="1:4" x14ac:dyDescent="0.25">
      <c r="A9" s="16" t="s">
        <v>169</v>
      </c>
      <c r="B9" s="25" t="s">
        <v>170</v>
      </c>
      <c r="C9" s="26"/>
      <c r="D9" s="17">
        <v>45</v>
      </c>
    </row>
  </sheetData>
  <mergeCells count="2">
    <mergeCell ref="A1:D1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4CCA-F0DC-49F8-B698-73C1A34D0567}">
  <sheetPr codeName="Feuil2"/>
  <dimension ref="A9:E116"/>
  <sheetViews>
    <sheetView tabSelected="1" workbookViewId="0">
      <selection activeCell="H17" sqref="H17"/>
    </sheetView>
  </sheetViews>
  <sheetFormatPr baseColWidth="10" defaultRowHeight="14.25" x14ac:dyDescent="0.2"/>
  <cols>
    <col min="1" max="1" width="44.28515625" style="1" customWidth="1"/>
    <col min="2" max="2" width="13.42578125" style="1" hidden="1" customWidth="1"/>
    <col min="3" max="3" width="14.42578125" style="1" customWidth="1"/>
    <col min="4" max="4" width="12.5703125" style="1" customWidth="1"/>
    <col min="5" max="5" width="5.7109375" style="1" customWidth="1"/>
    <col min="6" max="16384" width="11.42578125" style="1"/>
  </cols>
  <sheetData>
    <row r="9" spans="1:5" ht="23.25" x14ac:dyDescent="0.35">
      <c r="A9" s="36" t="s">
        <v>0</v>
      </c>
      <c r="B9" s="36"/>
      <c r="C9" s="36"/>
      <c r="D9" s="36"/>
      <c r="E9" s="2"/>
    </row>
    <row r="10" spans="1:5" ht="23.25" x14ac:dyDescent="0.35">
      <c r="A10" s="36" t="s">
        <v>1</v>
      </c>
      <c r="B10" s="36"/>
      <c r="C10" s="36"/>
      <c r="D10" s="36"/>
      <c r="E10" s="2"/>
    </row>
    <row r="12" spans="1:5" s="7" customFormat="1" ht="15.75" x14ac:dyDescent="0.25">
      <c r="A12" s="13" t="s">
        <v>2</v>
      </c>
      <c r="B12" s="13" t="s">
        <v>107</v>
      </c>
      <c r="C12" s="14" t="s">
        <v>108</v>
      </c>
      <c r="D12" s="15" t="s">
        <v>3</v>
      </c>
    </row>
    <row r="13" spans="1:5" ht="15.75" x14ac:dyDescent="0.25">
      <c r="A13" s="8" t="s">
        <v>5</v>
      </c>
      <c r="B13" s="8"/>
    </row>
    <row r="14" spans="1:5" ht="15" x14ac:dyDescent="0.25">
      <c r="A14" s="1" t="s">
        <v>6</v>
      </c>
      <c r="B14" s="10">
        <v>8</v>
      </c>
      <c r="C14" s="11">
        <f>MROUND(B14*'Base de donnée'!$C$2,0.05)</f>
        <v>8.65</v>
      </c>
      <c r="D14" s="9">
        <v>101101</v>
      </c>
    </row>
    <row r="15" spans="1:5" ht="15" x14ac:dyDescent="0.25">
      <c r="A15" s="1" t="s">
        <v>7</v>
      </c>
      <c r="B15" s="10">
        <v>20.350000000000001</v>
      </c>
      <c r="C15" s="11">
        <f>MROUND(B15*'Base de donnée'!$C$2,0.05)</f>
        <v>22</v>
      </c>
      <c r="D15" s="9">
        <v>101102</v>
      </c>
    </row>
    <row r="16" spans="1:5" ht="15" x14ac:dyDescent="0.25">
      <c r="A16" s="1" t="s">
        <v>8</v>
      </c>
      <c r="B16" s="10">
        <v>13.45</v>
      </c>
      <c r="C16" s="11">
        <f>MROUND(B16*'Base de donnée'!$C$2,0.05)</f>
        <v>14.55</v>
      </c>
      <c r="D16" s="9">
        <v>101103</v>
      </c>
    </row>
    <row r="17" spans="1:4" ht="15" x14ac:dyDescent="0.25">
      <c r="A17" s="1" t="s">
        <v>9</v>
      </c>
      <c r="B17" s="10">
        <v>12.55</v>
      </c>
      <c r="C17" s="11">
        <f>MROUND(B17*'Base de donnée'!$C$2,0.05)</f>
        <v>13.55</v>
      </c>
      <c r="D17" s="9">
        <v>101104</v>
      </c>
    </row>
    <row r="18" spans="1:4" ht="15" x14ac:dyDescent="0.25">
      <c r="A18" s="1" t="s">
        <v>10</v>
      </c>
      <c r="B18" s="10">
        <v>91.9</v>
      </c>
      <c r="C18" s="11">
        <f>MROUND(B18*'Base de donnée'!$C$2,0.05)</f>
        <v>99.350000000000009</v>
      </c>
      <c r="D18" s="9">
        <v>101105</v>
      </c>
    </row>
    <row r="19" spans="1:4" ht="15" x14ac:dyDescent="0.25">
      <c r="A19" s="1" t="s">
        <v>11</v>
      </c>
      <c r="B19" s="10">
        <v>2.8</v>
      </c>
      <c r="C19" s="11">
        <f>MROUND(B19*'Base de donnée'!$C$2,0.05)</f>
        <v>3.0500000000000003</v>
      </c>
      <c r="D19" s="9">
        <v>101106</v>
      </c>
    </row>
    <row r="20" spans="1:4" ht="15" x14ac:dyDescent="0.25">
      <c r="A20" s="1" t="s">
        <v>12</v>
      </c>
      <c r="B20" s="10">
        <v>49.2</v>
      </c>
      <c r="C20" s="11">
        <f>MROUND(B20*'Base de donnée'!$C$2,0.05)</f>
        <v>53.2</v>
      </c>
      <c r="D20" s="9">
        <v>101107</v>
      </c>
    </row>
    <row r="21" spans="1:4" ht="15" x14ac:dyDescent="0.25">
      <c r="A21" s="1" t="s">
        <v>13</v>
      </c>
      <c r="B21" s="10">
        <v>14.8</v>
      </c>
      <c r="C21" s="11">
        <f>MROUND(B21*'Base de donnée'!$C$2,0.05)</f>
        <v>16</v>
      </c>
      <c r="D21" s="9">
        <v>101108</v>
      </c>
    </row>
    <row r="22" spans="1:4" ht="15" x14ac:dyDescent="0.25">
      <c r="A22" s="1" t="s">
        <v>14</v>
      </c>
      <c r="B22" s="10">
        <v>17.600000000000001</v>
      </c>
      <c r="C22" s="11">
        <f>MROUND(B22*'Base de donnée'!$C$2,0.05)</f>
        <v>19.05</v>
      </c>
      <c r="D22" s="9">
        <v>101109</v>
      </c>
    </row>
    <row r="23" spans="1:4" ht="15" x14ac:dyDescent="0.25">
      <c r="A23" s="1" t="s">
        <v>15</v>
      </c>
      <c r="B23" s="10">
        <v>23.15</v>
      </c>
      <c r="C23" s="11">
        <f>MROUND(B23*'Base de donnée'!$C$2,0.05)</f>
        <v>25.05</v>
      </c>
      <c r="D23" s="9">
        <v>101110</v>
      </c>
    </row>
    <row r="24" spans="1:4" ht="15" x14ac:dyDescent="0.25">
      <c r="A24" s="1" t="s">
        <v>16</v>
      </c>
      <c r="B24" s="10">
        <v>46.35</v>
      </c>
      <c r="C24" s="11">
        <f>MROUND(B24*'Base de donnée'!$C$2,0.05)</f>
        <v>50.1</v>
      </c>
      <c r="D24" s="9">
        <v>101111</v>
      </c>
    </row>
    <row r="25" spans="1:4" ht="15" x14ac:dyDescent="0.25">
      <c r="A25" s="1" t="s">
        <v>17</v>
      </c>
      <c r="B25" s="10">
        <v>37.1</v>
      </c>
      <c r="C25" s="11">
        <f>MROUND(B25*'Base de donnée'!$C$2,0.05)</f>
        <v>40.1</v>
      </c>
      <c r="D25" s="9">
        <v>101112</v>
      </c>
    </row>
    <row r="26" spans="1:4" ht="15" x14ac:dyDescent="0.25">
      <c r="A26" s="1" t="s">
        <v>18</v>
      </c>
      <c r="B26" s="10">
        <v>14.4</v>
      </c>
      <c r="C26" s="11">
        <f>MROUND(B26*'Base de donnée'!$C$2,0.05)</f>
        <v>15.55</v>
      </c>
      <c r="D26" s="9">
        <v>101113</v>
      </c>
    </row>
    <row r="27" spans="1:4" ht="15" x14ac:dyDescent="0.25">
      <c r="A27" s="1" t="s">
        <v>19</v>
      </c>
      <c r="B27" s="10">
        <v>14.4</v>
      </c>
      <c r="C27" s="11">
        <f>MROUND(B27*'Base de donnée'!$C$2,0.05)</f>
        <v>15.55</v>
      </c>
      <c r="D27" s="9">
        <v>101114</v>
      </c>
    </row>
    <row r="28" spans="1:4" ht="15" x14ac:dyDescent="0.25">
      <c r="A28" s="1" t="s">
        <v>20</v>
      </c>
      <c r="B28" s="10">
        <v>69.650000000000006</v>
      </c>
      <c r="C28" s="11">
        <f>MROUND(B28*'Base de donnée'!$C$2,0.05)</f>
        <v>75.3</v>
      </c>
      <c r="D28" s="9">
        <v>101115</v>
      </c>
    </row>
    <row r="29" spans="1:4" ht="15" x14ac:dyDescent="0.25">
      <c r="A29" s="1" t="s">
        <v>21</v>
      </c>
      <c r="B29" s="10">
        <v>6.05</v>
      </c>
      <c r="C29" s="11">
        <f>MROUND(B29*'Base de donnée'!$C$2,0.05)</f>
        <v>6.5500000000000007</v>
      </c>
      <c r="D29" s="9">
        <v>101116</v>
      </c>
    </row>
    <row r="30" spans="1:4" ht="15" x14ac:dyDescent="0.25">
      <c r="A30" s="1" t="s">
        <v>22</v>
      </c>
      <c r="B30" s="10">
        <v>14.75</v>
      </c>
      <c r="C30" s="11">
        <f>MROUND(B30*'Base de donnée'!$C$2,0.05)</f>
        <v>15.950000000000001</v>
      </c>
      <c r="D30" s="9">
        <v>101117</v>
      </c>
    </row>
    <row r="31" spans="1:4" ht="15" x14ac:dyDescent="0.25">
      <c r="A31" s="1" t="s">
        <v>23</v>
      </c>
      <c r="B31" s="10">
        <v>110.5</v>
      </c>
      <c r="C31" s="11">
        <f>MROUND(B31*'Base de donnée'!$C$2,0.05)</f>
        <v>119.45</v>
      </c>
      <c r="D31" s="9">
        <v>101118</v>
      </c>
    </row>
    <row r="32" spans="1:4" ht="15" x14ac:dyDescent="0.25">
      <c r="A32" s="1" t="s">
        <v>24</v>
      </c>
      <c r="B32" s="10">
        <v>23.15</v>
      </c>
      <c r="C32" s="11">
        <f>MROUND(B32*'Base de donnée'!$C$2,0.05)</f>
        <v>25.05</v>
      </c>
      <c r="D32" s="9">
        <v>101119</v>
      </c>
    </row>
    <row r="33" spans="1:4" ht="15" x14ac:dyDescent="0.25">
      <c r="A33" s="1" t="s">
        <v>25</v>
      </c>
      <c r="B33" s="10">
        <v>41.6</v>
      </c>
      <c r="C33" s="11">
        <f>MROUND(B33*'Base de donnée'!$C$2,0.05)</f>
        <v>44.95</v>
      </c>
      <c r="D33" s="9">
        <v>101120</v>
      </c>
    </row>
    <row r="34" spans="1:4" ht="15" x14ac:dyDescent="0.25">
      <c r="A34" s="1" t="s">
        <v>26</v>
      </c>
      <c r="B34" s="10">
        <v>5.0999999999999996</v>
      </c>
      <c r="C34" s="11">
        <f>MROUND(B34*'Base de donnée'!$C$2,0.05)</f>
        <v>5.5</v>
      </c>
      <c r="D34" s="9">
        <v>101121</v>
      </c>
    </row>
    <row r="35" spans="1:4" ht="15" x14ac:dyDescent="0.25">
      <c r="A35" s="1" t="s">
        <v>27</v>
      </c>
      <c r="B35" s="10">
        <v>32.450000000000003</v>
      </c>
      <c r="C35" s="11">
        <f>MROUND(B35*'Base de donnée'!$C$2,0.05)</f>
        <v>35.1</v>
      </c>
      <c r="D35" s="9">
        <v>101122</v>
      </c>
    </row>
    <row r="36" spans="1:4" ht="15" x14ac:dyDescent="0.25">
      <c r="A36" s="1" t="s">
        <v>28</v>
      </c>
      <c r="B36" s="10">
        <v>7.2</v>
      </c>
      <c r="C36" s="11">
        <f>MROUND(B36*'Base de donnée'!$C$2,0.05)</f>
        <v>7.8000000000000007</v>
      </c>
      <c r="D36" s="9">
        <v>101123</v>
      </c>
    </row>
    <row r="37" spans="1:4" ht="15" x14ac:dyDescent="0.25">
      <c r="C37" s="11"/>
      <c r="D37" s="9"/>
    </row>
    <row r="38" spans="1:4" ht="15.75" x14ac:dyDescent="0.25">
      <c r="A38" s="8" t="s">
        <v>29</v>
      </c>
      <c r="B38" s="8"/>
      <c r="C38" s="11"/>
      <c r="D38" s="9"/>
    </row>
    <row r="39" spans="1:4" ht="15" x14ac:dyDescent="0.25">
      <c r="A39" s="1" t="s">
        <v>30</v>
      </c>
      <c r="B39" s="10">
        <v>46.35</v>
      </c>
      <c r="C39" s="11">
        <f>MROUND(B39*'Base de donnée'!$C$2,0.05)</f>
        <v>50.1</v>
      </c>
      <c r="D39" s="9">
        <v>101124</v>
      </c>
    </row>
    <row r="40" spans="1:4" ht="15" x14ac:dyDescent="0.25">
      <c r="A40" s="12" t="s">
        <v>31</v>
      </c>
      <c r="B40" s="10">
        <v>7.4</v>
      </c>
      <c r="C40" s="11">
        <f>MROUND(B40*'Base de donnée'!$C$2,0.05)</f>
        <v>8</v>
      </c>
      <c r="D40" s="9">
        <v>101125</v>
      </c>
    </row>
    <row r="41" spans="1:4" ht="15" x14ac:dyDescent="0.25">
      <c r="A41" s="12" t="s">
        <v>32</v>
      </c>
      <c r="B41" s="10">
        <v>4.5999999999999996</v>
      </c>
      <c r="C41" s="11">
        <f>MROUND(B41*'Base de donnée'!$C$2,0.05)</f>
        <v>4.95</v>
      </c>
      <c r="D41" s="9">
        <v>101126</v>
      </c>
    </row>
    <row r="42" spans="1:4" ht="15" x14ac:dyDescent="0.25">
      <c r="A42" s="12" t="s">
        <v>33</v>
      </c>
      <c r="B42" s="10">
        <v>6.95</v>
      </c>
      <c r="C42" s="11">
        <f>MROUND(B42*'Base de donnée'!$C$2,0.05)</f>
        <v>7.5</v>
      </c>
      <c r="D42" s="9">
        <v>101127</v>
      </c>
    </row>
    <row r="43" spans="1:4" ht="15" x14ac:dyDescent="0.25">
      <c r="A43" s="12" t="s">
        <v>34</v>
      </c>
      <c r="B43" s="10">
        <v>10.65</v>
      </c>
      <c r="C43" s="11">
        <f>MROUND(B43*'Base de donnée'!$C$2,0.05)</f>
        <v>11.5</v>
      </c>
      <c r="D43" s="9">
        <v>101128</v>
      </c>
    </row>
    <row r="44" spans="1:4" ht="15" x14ac:dyDescent="0.25">
      <c r="A44" s="12" t="s">
        <v>35</v>
      </c>
      <c r="B44" s="10">
        <v>13.9</v>
      </c>
      <c r="C44" s="11">
        <f>MROUND(B44*'Base de donnée'!$C$2,0.05)</f>
        <v>15.05</v>
      </c>
      <c r="D44" s="9">
        <v>101129</v>
      </c>
    </row>
    <row r="45" spans="1:4" ht="15" x14ac:dyDescent="0.25">
      <c r="A45" s="12" t="s">
        <v>36</v>
      </c>
      <c r="B45" s="10">
        <v>18.5</v>
      </c>
      <c r="C45" s="11">
        <f>MROUND(B45*'Base de donnée'!$C$2,0.05)</f>
        <v>20</v>
      </c>
      <c r="D45" s="9">
        <v>101130</v>
      </c>
    </row>
    <row r="46" spans="1:4" ht="15" x14ac:dyDescent="0.25">
      <c r="A46" s="12" t="s">
        <v>37</v>
      </c>
      <c r="B46" s="10">
        <v>73.3</v>
      </c>
      <c r="C46" s="11">
        <f>MROUND(B46*'Base de donnée'!$C$2,0.05)</f>
        <v>79.25</v>
      </c>
      <c r="D46" s="9">
        <v>101131</v>
      </c>
    </row>
    <row r="47" spans="1:4" ht="15" x14ac:dyDescent="0.25">
      <c r="A47" s="12" t="s">
        <v>38</v>
      </c>
      <c r="B47" s="10">
        <v>37.15</v>
      </c>
      <c r="C47" s="11">
        <f>MROUND(B47*'Base de donnée'!$C$2,0.05)</f>
        <v>40.150000000000006</v>
      </c>
      <c r="D47" s="9">
        <v>101132</v>
      </c>
    </row>
    <row r="48" spans="1:4" ht="15" x14ac:dyDescent="0.25">
      <c r="A48" s="5"/>
      <c r="B48" s="5"/>
      <c r="C48" s="11"/>
      <c r="D48" s="9"/>
    </row>
    <row r="49" spans="1:4" ht="15" x14ac:dyDescent="0.25">
      <c r="C49" s="11"/>
      <c r="D49" s="9"/>
    </row>
    <row r="50" spans="1:4" ht="15.75" x14ac:dyDescent="0.25">
      <c r="A50" s="13" t="s">
        <v>2</v>
      </c>
      <c r="B50" s="13" t="s">
        <v>107</v>
      </c>
      <c r="C50" s="14" t="s">
        <v>108</v>
      </c>
      <c r="D50" s="15" t="s">
        <v>3</v>
      </c>
    </row>
    <row r="51" spans="1:4" ht="15.75" x14ac:dyDescent="0.25">
      <c r="A51" s="8" t="s">
        <v>39</v>
      </c>
      <c r="B51" s="8"/>
      <c r="C51" s="11"/>
      <c r="D51" s="9"/>
    </row>
    <row r="52" spans="1:4" ht="15" x14ac:dyDescent="0.25">
      <c r="A52" s="12" t="s">
        <v>40</v>
      </c>
      <c r="B52" s="10">
        <v>95.85</v>
      </c>
      <c r="C52" s="11">
        <f>MROUND(B52*'Base de donnée'!$C$2,0.05)</f>
        <v>103.60000000000001</v>
      </c>
      <c r="D52" s="9">
        <v>101133</v>
      </c>
    </row>
    <row r="53" spans="1:4" ht="15" x14ac:dyDescent="0.25">
      <c r="A53" s="12" t="s">
        <v>41</v>
      </c>
      <c r="B53" s="10">
        <v>82.25</v>
      </c>
      <c r="C53" s="11">
        <f>MROUND(B53*'Base de donnée'!$C$2,0.05)</f>
        <v>88.9</v>
      </c>
      <c r="D53" s="9">
        <v>101134</v>
      </c>
    </row>
    <row r="54" spans="1:4" ht="15" x14ac:dyDescent="0.25">
      <c r="A54" s="12" t="s">
        <v>42</v>
      </c>
      <c r="B54" s="10">
        <v>64.95</v>
      </c>
      <c r="C54" s="11">
        <f>MROUND(B54*'Base de donnée'!$C$2,0.05)</f>
        <v>70.2</v>
      </c>
      <c r="D54" s="9">
        <v>101135</v>
      </c>
    </row>
    <row r="55" spans="1:4" ht="15" x14ac:dyDescent="0.25">
      <c r="A55" s="12" t="s">
        <v>43</v>
      </c>
      <c r="B55" s="10">
        <v>55.6</v>
      </c>
      <c r="C55" s="11">
        <f>MROUND(B55*'Base de donnée'!$C$2,0.05)</f>
        <v>60.1</v>
      </c>
      <c r="D55" s="9">
        <v>101136</v>
      </c>
    </row>
    <row r="56" spans="1:4" ht="15" x14ac:dyDescent="0.25">
      <c r="A56" s="12" t="s">
        <v>44</v>
      </c>
      <c r="B56" s="10">
        <v>70.75</v>
      </c>
      <c r="C56" s="11">
        <f>MROUND(B56*'Base de donnée'!$C$2,0.05)</f>
        <v>76.5</v>
      </c>
      <c r="D56" s="9">
        <v>101137</v>
      </c>
    </row>
    <row r="57" spans="1:4" ht="15" x14ac:dyDescent="0.25">
      <c r="A57" s="12" t="s">
        <v>45</v>
      </c>
      <c r="B57" s="10">
        <v>62.85</v>
      </c>
      <c r="C57" s="11">
        <f>MROUND(B57*'Base de donnée'!$C$2,0.05)</f>
        <v>67.95</v>
      </c>
      <c r="D57" s="9">
        <v>101138</v>
      </c>
    </row>
    <row r="58" spans="1:4" ht="15" x14ac:dyDescent="0.25">
      <c r="A58" s="12" t="s">
        <v>46</v>
      </c>
      <c r="B58" s="10">
        <v>52.85</v>
      </c>
      <c r="C58" s="11">
        <f>MROUND(B58*'Base de donnée'!$C$2,0.05)</f>
        <v>57.150000000000006</v>
      </c>
      <c r="D58" s="9">
        <v>101139</v>
      </c>
    </row>
    <row r="59" spans="1:4" ht="15" x14ac:dyDescent="0.25">
      <c r="A59" s="12" t="s">
        <v>47</v>
      </c>
      <c r="B59" s="10">
        <v>37.75</v>
      </c>
      <c r="C59" s="11">
        <f>MROUND(B59*'Base de donnée'!$C$2,0.05)</f>
        <v>40.800000000000004</v>
      </c>
      <c r="D59" s="9">
        <v>101140</v>
      </c>
    </row>
    <row r="60" spans="1:4" ht="15" x14ac:dyDescent="0.25">
      <c r="A60" s="12" t="s">
        <v>48</v>
      </c>
      <c r="B60" s="10">
        <v>131.19999999999999</v>
      </c>
      <c r="C60" s="11">
        <f>MROUND(B60*'Base de donnée'!$C$2,0.05)</f>
        <v>141.85</v>
      </c>
      <c r="D60" s="9">
        <v>101141</v>
      </c>
    </row>
    <row r="61" spans="1:4" ht="15" x14ac:dyDescent="0.25">
      <c r="A61" s="12" t="s">
        <v>49</v>
      </c>
      <c r="B61" s="10">
        <v>169.35</v>
      </c>
      <c r="C61" s="11">
        <f>MROUND(B61*'Base de donnée'!$C$2,0.05)</f>
        <v>183.05</v>
      </c>
      <c r="D61" s="9">
        <v>101142</v>
      </c>
    </row>
    <row r="62" spans="1:4" ht="15" x14ac:dyDescent="0.25">
      <c r="A62" s="12" t="s">
        <v>50</v>
      </c>
      <c r="B62" s="10">
        <v>140.9</v>
      </c>
      <c r="C62" s="11">
        <f>MROUND(B62*'Base de donnée'!$C$2,0.05)</f>
        <v>152.30000000000001</v>
      </c>
      <c r="D62" s="9">
        <v>101143</v>
      </c>
    </row>
    <row r="63" spans="1:4" ht="15" x14ac:dyDescent="0.25">
      <c r="A63" s="12" t="s">
        <v>51</v>
      </c>
      <c r="B63" s="10">
        <v>189.8</v>
      </c>
      <c r="C63" s="11">
        <f>MROUND(B63*'Base de donnée'!$C$2,0.05)</f>
        <v>205.15</v>
      </c>
      <c r="D63" s="9">
        <v>101144</v>
      </c>
    </row>
    <row r="64" spans="1:4" ht="15" x14ac:dyDescent="0.25">
      <c r="A64" s="12" t="s">
        <v>52</v>
      </c>
      <c r="B64" s="10">
        <v>131.19999999999999</v>
      </c>
      <c r="C64" s="11">
        <f>MROUND(B64*'Base de donnée'!$C$2,0.05)</f>
        <v>141.85</v>
      </c>
      <c r="D64" s="9">
        <v>101145</v>
      </c>
    </row>
    <row r="65" spans="1:4" ht="15" x14ac:dyDescent="0.25">
      <c r="A65" s="12" t="s">
        <v>53</v>
      </c>
      <c r="B65" s="10">
        <v>29.1</v>
      </c>
      <c r="C65" s="11">
        <f>MROUND(B65*'Base de donnée'!$C$2,0.05)</f>
        <v>31.450000000000003</v>
      </c>
      <c r="D65" s="9">
        <v>101146</v>
      </c>
    </row>
    <row r="66" spans="1:4" ht="15" x14ac:dyDescent="0.25">
      <c r="A66" s="12" t="s">
        <v>54</v>
      </c>
      <c r="B66" s="10">
        <v>46.25</v>
      </c>
      <c r="C66" s="11">
        <f>MROUND(B66*'Base de donnée'!$C$2,0.05)</f>
        <v>50</v>
      </c>
      <c r="D66" s="9">
        <v>101147</v>
      </c>
    </row>
    <row r="67" spans="1:4" ht="15" x14ac:dyDescent="0.25">
      <c r="A67" s="12" t="s">
        <v>55</v>
      </c>
      <c r="B67" s="10">
        <v>41.8</v>
      </c>
      <c r="C67" s="11">
        <f>MROUND(B67*'Base de donnée'!$C$2,0.05)</f>
        <v>45.2</v>
      </c>
      <c r="D67" s="9">
        <v>101148</v>
      </c>
    </row>
    <row r="68" spans="1:4" ht="15" x14ac:dyDescent="0.25">
      <c r="A68" s="12" t="s">
        <v>56</v>
      </c>
      <c r="B68" s="10">
        <v>20.7</v>
      </c>
      <c r="C68" s="11">
        <f>MROUND(B68*'Base de donnée'!$C$2,0.05)</f>
        <v>22.400000000000002</v>
      </c>
      <c r="D68" s="9">
        <v>101149</v>
      </c>
    </row>
    <row r="69" spans="1:4" ht="15" x14ac:dyDescent="0.25">
      <c r="A69" s="12" t="s">
        <v>57</v>
      </c>
      <c r="B69" s="10">
        <v>26.35</v>
      </c>
      <c r="C69" s="11">
        <f>MROUND(B69*'Base de donnée'!$C$2,0.05)</f>
        <v>28.5</v>
      </c>
      <c r="D69" s="9">
        <v>101150</v>
      </c>
    </row>
    <row r="70" spans="1:4" ht="15" x14ac:dyDescent="0.25">
      <c r="A70" s="1" t="s">
        <v>58</v>
      </c>
      <c r="B70" s="10">
        <v>68.400000000000006</v>
      </c>
      <c r="C70" s="11">
        <f>MROUND(B70*'Base de donnée'!$C$2,0.05)</f>
        <v>73.95</v>
      </c>
      <c r="D70" s="9">
        <v>101151</v>
      </c>
    </row>
    <row r="71" spans="1:4" ht="15" x14ac:dyDescent="0.25">
      <c r="A71" s="1" t="s">
        <v>59</v>
      </c>
      <c r="B71" s="10">
        <v>43.1</v>
      </c>
      <c r="C71" s="11">
        <f>MROUND(B71*'Base de donnée'!$C$2,0.05)</f>
        <v>46.6</v>
      </c>
      <c r="D71" s="9">
        <v>101152</v>
      </c>
    </row>
    <row r="72" spans="1:4" ht="15" x14ac:dyDescent="0.25">
      <c r="A72" s="1" t="s">
        <v>60</v>
      </c>
      <c r="B72" s="10">
        <v>68.400000000000006</v>
      </c>
      <c r="C72" s="11">
        <f>MROUND(B72*'Base de donnée'!$C$2,0.05)</f>
        <v>73.95</v>
      </c>
      <c r="D72" s="9">
        <v>101153</v>
      </c>
    </row>
    <row r="73" spans="1:4" ht="15" x14ac:dyDescent="0.25">
      <c r="A73" s="1" t="s">
        <v>61</v>
      </c>
      <c r="B73" s="10">
        <v>84.55</v>
      </c>
      <c r="C73" s="11">
        <f>MROUND(B73*'Base de donnée'!$C$2,0.05)</f>
        <v>91.4</v>
      </c>
      <c r="D73" s="9">
        <v>101154</v>
      </c>
    </row>
    <row r="74" spans="1:4" ht="15" x14ac:dyDescent="0.25">
      <c r="A74" s="1" t="s">
        <v>62</v>
      </c>
      <c r="B74" s="10">
        <v>22.7</v>
      </c>
      <c r="C74" s="11">
        <f>MROUND(B74*'Base de donnée'!$C$2,0.05)</f>
        <v>24.55</v>
      </c>
      <c r="D74" s="9">
        <v>101155</v>
      </c>
    </row>
    <row r="75" spans="1:4" ht="15" x14ac:dyDescent="0.25">
      <c r="A75" s="1" t="s">
        <v>63</v>
      </c>
      <c r="B75" s="10">
        <v>39.1</v>
      </c>
      <c r="C75" s="11">
        <f>MROUND(B75*'Base de donnée'!$C$2,0.05)</f>
        <v>42.25</v>
      </c>
      <c r="D75" s="9">
        <v>101156</v>
      </c>
    </row>
    <row r="76" spans="1:4" ht="15" x14ac:dyDescent="0.25">
      <c r="A76" s="1" t="s">
        <v>64</v>
      </c>
      <c r="B76" s="10">
        <v>61.55</v>
      </c>
      <c r="C76" s="11">
        <f>MROUND(B76*'Base de donnée'!$C$2,0.05)</f>
        <v>66.55</v>
      </c>
      <c r="D76" s="9">
        <v>101157</v>
      </c>
    </row>
    <row r="77" spans="1:4" ht="15" x14ac:dyDescent="0.25">
      <c r="A77" s="1" t="s">
        <v>65</v>
      </c>
      <c r="B77" s="10">
        <v>46.25</v>
      </c>
      <c r="C77" s="11">
        <f>MROUND(B77*'Base de donnée'!$C$2,0.05)</f>
        <v>50</v>
      </c>
      <c r="D77" s="9">
        <v>101158</v>
      </c>
    </row>
    <row r="78" spans="1:4" ht="15" x14ac:dyDescent="0.25">
      <c r="A78" s="1" t="s">
        <v>102</v>
      </c>
      <c r="B78" s="10">
        <v>39.1</v>
      </c>
      <c r="C78" s="11">
        <f>MROUND(B78*'Base de donnée'!$C$2,0.05)</f>
        <v>42.25</v>
      </c>
      <c r="D78" s="9">
        <v>101159</v>
      </c>
    </row>
    <row r="79" spans="1:4" ht="29.25" x14ac:dyDescent="0.25">
      <c r="A79" s="6" t="s">
        <v>66</v>
      </c>
      <c r="B79" s="10">
        <v>5.5</v>
      </c>
      <c r="C79" s="11">
        <f>MROUND(B79*'Base de donnée'!$C$2,0.05)</f>
        <v>5.95</v>
      </c>
      <c r="D79" s="9">
        <v>101160</v>
      </c>
    </row>
    <row r="80" spans="1:4" ht="15" x14ac:dyDescent="0.25">
      <c r="A80" s="1" t="s">
        <v>67</v>
      </c>
      <c r="B80" s="10">
        <v>3.25</v>
      </c>
      <c r="C80" s="11">
        <f>MROUND(B80*'Base de donnée'!$C$2,0.05)</f>
        <v>3.5</v>
      </c>
      <c r="D80" s="9">
        <v>101161</v>
      </c>
    </row>
    <row r="81" spans="1:4" ht="15" x14ac:dyDescent="0.25">
      <c r="A81" s="1" t="s">
        <v>68</v>
      </c>
      <c r="B81" s="10">
        <v>3.65</v>
      </c>
      <c r="C81" s="11">
        <f>MROUND(B81*'Base de donnée'!$C$2,0.05)</f>
        <v>3.95</v>
      </c>
      <c r="D81" s="9">
        <v>101162</v>
      </c>
    </row>
    <row r="82" spans="1:4" ht="29.25" x14ac:dyDescent="0.25">
      <c r="A82" s="6" t="s">
        <v>69</v>
      </c>
      <c r="B82" s="10">
        <v>29.7</v>
      </c>
      <c r="C82" s="11">
        <f>MROUND(B82*'Base de donnée'!$C$2,0.05)</f>
        <v>32.1</v>
      </c>
      <c r="D82" s="9">
        <v>101163</v>
      </c>
    </row>
    <row r="83" spans="1:4" ht="15" x14ac:dyDescent="0.25">
      <c r="A83" s="1" t="s">
        <v>70</v>
      </c>
      <c r="B83" s="10">
        <v>24.15</v>
      </c>
      <c r="C83" s="11">
        <f>MROUND(B83*'Base de donnée'!$C$2,0.05)</f>
        <v>26.1</v>
      </c>
      <c r="D83" s="9">
        <v>101164</v>
      </c>
    </row>
    <row r="84" spans="1:4" ht="15" x14ac:dyDescent="0.25">
      <c r="A84" s="1" t="s">
        <v>71</v>
      </c>
      <c r="B84" s="10">
        <v>18.55</v>
      </c>
      <c r="C84" s="11">
        <f>MROUND(B84*'Base de donnée'!$C$2,0.05)</f>
        <v>20.05</v>
      </c>
      <c r="D84" s="9">
        <v>101165</v>
      </c>
    </row>
    <row r="85" spans="1:4" ht="15" x14ac:dyDescent="0.25">
      <c r="A85" s="1" t="s">
        <v>72</v>
      </c>
      <c r="B85" s="10">
        <v>63.15</v>
      </c>
      <c r="C85" s="11">
        <f>MROUND(B85*'Base de donnée'!$C$2,0.05)</f>
        <v>68.25</v>
      </c>
      <c r="D85" s="9">
        <v>101166</v>
      </c>
    </row>
    <row r="86" spans="1:4" ht="15" x14ac:dyDescent="0.25">
      <c r="A86" s="1" t="s">
        <v>73</v>
      </c>
      <c r="B86" s="10">
        <v>55.7</v>
      </c>
      <c r="C86" s="11">
        <f>MROUND(B86*'Base de donnée'!$C$2,0.05)</f>
        <v>60.2</v>
      </c>
      <c r="D86" s="9">
        <v>101167</v>
      </c>
    </row>
    <row r="87" spans="1:4" ht="15" x14ac:dyDescent="0.25">
      <c r="A87" s="6" t="s">
        <v>74</v>
      </c>
      <c r="B87" s="10">
        <v>61.3</v>
      </c>
      <c r="C87" s="11">
        <f>MROUND(B87*'Base de donnée'!$C$2,0.05)</f>
        <v>66.25</v>
      </c>
      <c r="D87" s="9">
        <v>101168</v>
      </c>
    </row>
    <row r="88" spans="1:4" ht="15" x14ac:dyDescent="0.25">
      <c r="A88" s="1" t="s">
        <v>75</v>
      </c>
      <c r="B88" s="10">
        <v>40.85</v>
      </c>
      <c r="C88" s="11">
        <f>MROUND(B88*'Base de donnée'!$C$2,0.05)</f>
        <v>44.150000000000006</v>
      </c>
      <c r="D88" s="9">
        <v>101169</v>
      </c>
    </row>
    <row r="89" spans="1:4" ht="15" x14ac:dyDescent="0.25">
      <c r="A89" s="1" t="s">
        <v>76</v>
      </c>
      <c r="B89" s="10">
        <v>46.4</v>
      </c>
      <c r="C89" s="11">
        <f>MROUND(B89*'Base de donnée'!$C$2,0.05)</f>
        <v>50.150000000000006</v>
      </c>
      <c r="D89" s="9">
        <v>101170</v>
      </c>
    </row>
    <row r="90" spans="1:4" ht="15" x14ac:dyDescent="0.25">
      <c r="A90" s="1" t="s">
        <v>77</v>
      </c>
      <c r="B90" s="10">
        <v>27.85</v>
      </c>
      <c r="C90" s="11">
        <f>MROUND(B90*'Base de donnée'!$C$2,0.05)</f>
        <v>30.1</v>
      </c>
      <c r="D90" s="9">
        <v>101171</v>
      </c>
    </row>
    <row r="91" spans="1:4" ht="15" x14ac:dyDescent="0.25">
      <c r="A91" s="1" t="s">
        <v>78</v>
      </c>
      <c r="B91" s="10">
        <v>56.65</v>
      </c>
      <c r="C91" s="11">
        <f>MROUND(B91*'Base de donnée'!$C$2,0.05)</f>
        <v>61.25</v>
      </c>
      <c r="D91" s="9">
        <v>101172</v>
      </c>
    </row>
    <row r="92" spans="1:4" ht="15" x14ac:dyDescent="0.25">
      <c r="A92" s="1" t="s">
        <v>79</v>
      </c>
      <c r="B92" s="10">
        <v>46.4</v>
      </c>
      <c r="C92" s="11">
        <f>MROUND(B92*'Base de donnée'!$C$2,0.05)</f>
        <v>50.150000000000006</v>
      </c>
      <c r="D92" s="9">
        <v>101173</v>
      </c>
    </row>
    <row r="93" spans="1:4" ht="15" x14ac:dyDescent="0.25">
      <c r="A93" s="12" t="s">
        <v>80</v>
      </c>
      <c r="B93" s="10">
        <v>23.2</v>
      </c>
      <c r="C93" s="11">
        <f>MROUND(B93*'Base de donnée'!$C$2,0.05)</f>
        <v>25.1</v>
      </c>
      <c r="D93" s="9">
        <v>101174</v>
      </c>
    </row>
    <row r="94" spans="1:4" ht="15" x14ac:dyDescent="0.25">
      <c r="A94" s="12" t="s">
        <v>81</v>
      </c>
      <c r="B94" s="10">
        <v>77.349999999999994</v>
      </c>
      <c r="C94" s="11">
        <f>MROUND(B94*'Base de donnée'!$C$2,0.05)</f>
        <v>83.600000000000009</v>
      </c>
      <c r="D94" s="9">
        <v>101175</v>
      </c>
    </row>
    <row r="95" spans="1:4" ht="15" x14ac:dyDescent="0.25">
      <c r="A95" s="12" t="s">
        <v>82</v>
      </c>
      <c r="B95" s="10">
        <v>18.5</v>
      </c>
      <c r="C95" s="11">
        <f>MROUND(B95*'Base de donnée'!$C$2,0.05)</f>
        <v>20</v>
      </c>
      <c r="D95" s="9">
        <v>101176</v>
      </c>
    </row>
    <row r="96" spans="1:4" ht="15" x14ac:dyDescent="0.25">
      <c r="A96" s="5"/>
      <c r="B96" s="5"/>
      <c r="C96" s="11"/>
      <c r="D96" s="9"/>
    </row>
    <row r="97" spans="1:4" ht="15.75" x14ac:dyDescent="0.25">
      <c r="A97" s="13" t="s">
        <v>2</v>
      </c>
      <c r="B97" s="13" t="s">
        <v>107</v>
      </c>
      <c r="C97" s="14" t="s">
        <v>108</v>
      </c>
      <c r="D97" s="15" t="s">
        <v>3</v>
      </c>
    </row>
    <row r="98" spans="1:4" ht="15.75" x14ac:dyDescent="0.25">
      <c r="A98" s="8" t="s">
        <v>83</v>
      </c>
      <c r="B98" s="8"/>
      <c r="C98" s="11"/>
    </row>
    <row r="99" spans="1:4" ht="15" x14ac:dyDescent="0.25">
      <c r="A99" s="12" t="s">
        <v>84</v>
      </c>
      <c r="B99" s="10">
        <v>5.0999999999999996</v>
      </c>
      <c r="C99" s="11">
        <f>MROUND(B99*'Base de donnée'!$C$2,0.05)</f>
        <v>5.5</v>
      </c>
      <c r="D99" s="9">
        <v>101177</v>
      </c>
    </row>
    <row r="100" spans="1:4" ht="15" x14ac:dyDescent="0.25">
      <c r="A100" s="12" t="s">
        <v>85</v>
      </c>
      <c r="B100" s="10">
        <v>4.55</v>
      </c>
      <c r="C100" s="11">
        <f>MROUND(B100*'Base de donnée'!$C$2,0.05)</f>
        <v>4.9000000000000004</v>
      </c>
      <c r="D100" s="9">
        <v>101178</v>
      </c>
    </row>
    <row r="101" spans="1:4" ht="15" x14ac:dyDescent="0.25">
      <c r="A101" s="12" t="s">
        <v>86</v>
      </c>
      <c r="B101" s="10">
        <v>9.75</v>
      </c>
      <c r="C101" s="11">
        <f>MROUND(B101*'Base de donnée'!$C$2,0.05)</f>
        <v>10.55</v>
      </c>
      <c r="D101" s="9">
        <v>101179</v>
      </c>
    </row>
    <row r="102" spans="1:4" ht="15" x14ac:dyDescent="0.25">
      <c r="A102" s="12" t="s">
        <v>87</v>
      </c>
      <c r="B102" s="10">
        <v>3</v>
      </c>
      <c r="C102" s="11">
        <f>MROUND(B102*'Base de donnée'!$C$2,0.05)</f>
        <v>3.25</v>
      </c>
      <c r="D102" s="9">
        <v>101180</v>
      </c>
    </row>
    <row r="103" spans="1:4" ht="15" x14ac:dyDescent="0.25">
      <c r="A103" s="12" t="s">
        <v>88</v>
      </c>
      <c r="B103" s="10">
        <v>5.05</v>
      </c>
      <c r="C103" s="11">
        <f>MROUND(B103*'Base de donnée'!$C$2,0.05)</f>
        <v>5.45</v>
      </c>
      <c r="D103" s="9">
        <v>101181</v>
      </c>
    </row>
    <row r="104" spans="1:4" ht="15" x14ac:dyDescent="0.25">
      <c r="A104" s="12" t="s">
        <v>89</v>
      </c>
      <c r="B104" s="10">
        <v>23.15</v>
      </c>
      <c r="C104" s="11">
        <f>MROUND(B104*'Base de donnée'!$C$2,0.05)</f>
        <v>25.05</v>
      </c>
      <c r="D104" s="9">
        <v>101182</v>
      </c>
    </row>
    <row r="105" spans="1:4" ht="15" x14ac:dyDescent="0.25">
      <c r="A105" s="12" t="s">
        <v>90</v>
      </c>
      <c r="B105" s="10">
        <v>15.3</v>
      </c>
      <c r="C105" s="11">
        <f>MROUND(B105*'Base de donnée'!$C$2,0.05)</f>
        <v>16.55</v>
      </c>
      <c r="D105" s="9">
        <v>101183</v>
      </c>
    </row>
    <row r="106" spans="1:4" ht="15" x14ac:dyDescent="0.25">
      <c r="A106" s="12" t="s">
        <v>91</v>
      </c>
      <c r="B106" s="10">
        <v>11.6</v>
      </c>
      <c r="C106" s="11">
        <f>MROUND(B106*'Base de donnée'!$C$2,0.05)</f>
        <v>12.55</v>
      </c>
      <c r="D106" s="9">
        <v>101184</v>
      </c>
    </row>
    <row r="107" spans="1:4" ht="15" x14ac:dyDescent="0.25">
      <c r="A107" s="12" t="s">
        <v>92</v>
      </c>
      <c r="B107" s="10">
        <v>6.5</v>
      </c>
      <c r="C107" s="11">
        <f>MROUND(B107*'Base de donnée'!$C$2,0.05)</f>
        <v>7.0500000000000007</v>
      </c>
      <c r="D107" s="9">
        <v>101185</v>
      </c>
    </row>
    <row r="108" spans="1:4" ht="15" x14ac:dyDescent="0.25">
      <c r="A108" s="12" t="s">
        <v>93</v>
      </c>
      <c r="B108" s="10">
        <v>10.65</v>
      </c>
      <c r="C108" s="11">
        <f>MROUND(B108*'Base de donnée'!$C$2,0.05)</f>
        <v>11.5</v>
      </c>
      <c r="D108" s="9">
        <v>101186</v>
      </c>
    </row>
    <row r="109" spans="1:4" ht="15" x14ac:dyDescent="0.25">
      <c r="A109" s="12" t="s">
        <v>94</v>
      </c>
      <c r="B109" s="10">
        <v>6.05</v>
      </c>
      <c r="C109" s="11">
        <f>MROUND(B109*'Base de donnée'!$C$2,0.05)</f>
        <v>6.5500000000000007</v>
      </c>
      <c r="D109" s="9">
        <v>101187</v>
      </c>
    </row>
    <row r="110" spans="1:4" ht="15" x14ac:dyDescent="0.25">
      <c r="A110" s="12" t="s">
        <v>95</v>
      </c>
      <c r="B110" s="10">
        <v>14.85</v>
      </c>
      <c r="C110" s="11">
        <f>MROUND(B110*'Base de donnée'!$C$2,0.05)</f>
        <v>16.05</v>
      </c>
      <c r="D110" s="9">
        <v>101188</v>
      </c>
    </row>
    <row r="111" spans="1:4" ht="15" x14ac:dyDescent="0.25">
      <c r="A111" s="12" t="s">
        <v>96</v>
      </c>
      <c r="B111" s="10">
        <v>7.4</v>
      </c>
      <c r="C111" s="11">
        <f>MROUND(B111*'Base de donnée'!$C$2,0.05)</f>
        <v>8</v>
      </c>
      <c r="D111" s="9">
        <v>101189</v>
      </c>
    </row>
    <row r="112" spans="1:4" ht="15" x14ac:dyDescent="0.25">
      <c r="A112" s="12" t="s">
        <v>97</v>
      </c>
      <c r="B112" s="10">
        <v>2.8</v>
      </c>
      <c r="C112" s="11">
        <f>MROUND(B112*'Base de donnée'!$C$2,0.05)</f>
        <v>3.0500000000000003</v>
      </c>
      <c r="D112" s="9">
        <v>101190</v>
      </c>
    </row>
    <row r="113" spans="1:4" ht="15" x14ac:dyDescent="0.25">
      <c r="A113" s="12" t="s">
        <v>98</v>
      </c>
      <c r="B113" s="10">
        <v>6.05</v>
      </c>
      <c r="C113" s="11">
        <f>MROUND(B113*'Base de donnée'!$C$2,0.05)</f>
        <v>6.5500000000000007</v>
      </c>
      <c r="D113" s="9">
        <v>101191</v>
      </c>
    </row>
    <row r="114" spans="1:4" ht="15" x14ac:dyDescent="0.25">
      <c r="A114" s="12" t="s">
        <v>99</v>
      </c>
      <c r="B114" s="10">
        <v>2.2999999999999998</v>
      </c>
      <c r="C114" s="11">
        <f>MROUND(B114*'Base de donnée'!$C$2,0.05)</f>
        <v>2.5</v>
      </c>
      <c r="D114" s="9">
        <v>101192</v>
      </c>
    </row>
    <row r="115" spans="1:4" ht="15" x14ac:dyDescent="0.25">
      <c r="A115" s="12" t="s">
        <v>100</v>
      </c>
      <c r="B115" s="10">
        <v>7.4</v>
      </c>
      <c r="C115" s="11">
        <f>MROUND(B115*'Base de donnée'!$C$2,0.05)</f>
        <v>8</v>
      </c>
      <c r="D115" s="9">
        <v>101193</v>
      </c>
    </row>
    <row r="116" spans="1:4" ht="15" x14ac:dyDescent="0.25">
      <c r="A116" s="12" t="s">
        <v>101</v>
      </c>
      <c r="B116" s="10">
        <v>18.55</v>
      </c>
      <c r="C116" s="11">
        <f>MROUND(B116*'Base de donnée'!$C$2,0.05)</f>
        <v>20.05</v>
      </c>
      <c r="D116" s="9">
        <v>101194</v>
      </c>
    </row>
  </sheetData>
  <mergeCells count="2"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728E-7996-40BC-BC07-B3A1D1E0CAD1}">
  <sheetPr codeName="Feuil3"/>
  <dimension ref="A9:E116"/>
  <sheetViews>
    <sheetView workbookViewId="0">
      <selection activeCell="B1" sqref="B1:B1048576"/>
    </sheetView>
  </sheetViews>
  <sheetFormatPr baseColWidth="10" defaultRowHeight="14.25" x14ac:dyDescent="0.2"/>
  <cols>
    <col min="1" max="1" width="44.28515625" style="1" customWidth="1"/>
    <col min="2" max="2" width="13.42578125" style="1" hidden="1" customWidth="1"/>
    <col min="3" max="3" width="14.42578125" style="1" customWidth="1"/>
    <col min="4" max="4" width="12.5703125" style="1" customWidth="1"/>
    <col min="5" max="5" width="5.7109375" style="1" customWidth="1"/>
    <col min="6" max="16384" width="11.42578125" style="1"/>
  </cols>
  <sheetData>
    <row r="9" spans="1:5" ht="23.25" x14ac:dyDescent="0.35">
      <c r="A9" s="36" t="s">
        <v>0</v>
      </c>
      <c r="B9" s="36"/>
      <c r="C9" s="36"/>
      <c r="D9" s="36"/>
      <c r="E9" s="2"/>
    </row>
    <row r="10" spans="1:5" ht="23.25" x14ac:dyDescent="0.35">
      <c r="A10" s="36" t="s">
        <v>103</v>
      </c>
      <c r="B10" s="36"/>
      <c r="C10" s="36"/>
      <c r="D10" s="36"/>
      <c r="E10" s="2"/>
    </row>
    <row r="12" spans="1:5" s="7" customFormat="1" ht="15.75" x14ac:dyDescent="0.25">
      <c r="A12" s="13" t="s">
        <v>2</v>
      </c>
      <c r="B12" s="13" t="s">
        <v>107</v>
      </c>
      <c r="C12" s="14" t="s">
        <v>108</v>
      </c>
      <c r="D12" s="15" t="s">
        <v>3</v>
      </c>
    </row>
    <row r="13" spans="1:5" ht="15.75" x14ac:dyDescent="0.25">
      <c r="A13" s="8" t="s">
        <v>5</v>
      </c>
      <c r="B13" s="8"/>
    </row>
    <row r="14" spans="1:5" ht="15" x14ac:dyDescent="0.25">
      <c r="A14" s="1" t="s">
        <v>6</v>
      </c>
      <c r="B14" s="10">
        <v>8</v>
      </c>
      <c r="C14" s="11">
        <f>MROUND(B14*'Base de donnée'!$C$2,0.05)</f>
        <v>8.65</v>
      </c>
      <c r="D14" s="9">
        <v>102101</v>
      </c>
    </row>
    <row r="15" spans="1:5" ht="15" x14ac:dyDescent="0.25">
      <c r="A15" s="1" t="s">
        <v>7</v>
      </c>
      <c r="B15" s="10">
        <v>20.350000000000001</v>
      </c>
      <c r="C15" s="11">
        <f>MROUND(B15*'Base de donnée'!$C$2,0.05)</f>
        <v>22</v>
      </c>
      <c r="D15" s="9">
        <v>102102</v>
      </c>
    </row>
    <row r="16" spans="1:5" ht="15" x14ac:dyDescent="0.25">
      <c r="A16" s="1" t="s">
        <v>8</v>
      </c>
      <c r="B16" s="10">
        <v>13.45</v>
      </c>
      <c r="C16" s="11">
        <f>MROUND(B16*'Base de donnée'!$C$2,0.05)</f>
        <v>14.55</v>
      </c>
      <c r="D16" s="9">
        <v>102103</v>
      </c>
    </row>
    <row r="17" spans="1:4" ht="15" x14ac:dyDescent="0.25">
      <c r="A17" s="1" t="s">
        <v>9</v>
      </c>
      <c r="B17" s="10">
        <v>12.55</v>
      </c>
      <c r="C17" s="11">
        <f>MROUND(B17*'Base de donnée'!$C$2,0.05)</f>
        <v>13.55</v>
      </c>
      <c r="D17" s="9">
        <v>102104</v>
      </c>
    </row>
    <row r="18" spans="1:4" ht="15" x14ac:dyDescent="0.25">
      <c r="A18" s="1" t="s">
        <v>10</v>
      </c>
      <c r="B18" s="10">
        <v>91.9</v>
      </c>
      <c r="C18" s="11">
        <f>MROUND(B18*'Base de donnée'!$C$2,0.05)</f>
        <v>99.350000000000009</v>
      </c>
      <c r="D18" s="9">
        <v>102105</v>
      </c>
    </row>
    <row r="19" spans="1:4" ht="15" x14ac:dyDescent="0.25">
      <c r="A19" s="1" t="s">
        <v>11</v>
      </c>
      <c r="B19" s="10">
        <v>2.8</v>
      </c>
      <c r="C19" s="11">
        <f>MROUND(B19*'Base de donnée'!$C$2,0.05)</f>
        <v>3.0500000000000003</v>
      </c>
      <c r="D19" s="9">
        <v>102106</v>
      </c>
    </row>
    <row r="20" spans="1:4" ht="15" x14ac:dyDescent="0.25">
      <c r="A20" s="1" t="s">
        <v>12</v>
      </c>
      <c r="B20" s="10">
        <v>49.2</v>
      </c>
      <c r="C20" s="11">
        <f>MROUND(B20*'Base de donnée'!$C$2,0.05)</f>
        <v>53.2</v>
      </c>
      <c r="D20" s="9">
        <v>102107</v>
      </c>
    </row>
    <row r="21" spans="1:4" ht="15" x14ac:dyDescent="0.25">
      <c r="A21" s="1" t="s">
        <v>13</v>
      </c>
      <c r="B21" s="10">
        <v>14.8</v>
      </c>
      <c r="C21" s="11">
        <f>MROUND(B21*'Base de donnée'!$C$2,0.05)</f>
        <v>16</v>
      </c>
      <c r="D21" s="9">
        <v>102108</v>
      </c>
    </row>
    <row r="22" spans="1:4" ht="15" x14ac:dyDescent="0.25">
      <c r="A22" s="1" t="s">
        <v>14</v>
      </c>
      <c r="B22" s="10">
        <v>17.600000000000001</v>
      </c>
      <c r="C22" s="11">
        <f>MROUND(B22*'Base de donnée'!$C$2,0.05)</f>
        <v>19.05</v>
      </c>
      <c r="D22" s="9">
        <v>102109</v>
      </c>
    </row>
    <row r="23" spans="1:4" ht="15" x14ac:dyDescent="0.25">
      <c r="A23" s="1" t="s">
        <v>15</v>
      </c>
      <c r="B23" s="10">
        <v>23.15</v>
      </c>
      <c r="C23" s="11">
        <f>MROUND(B23*'Base de donnée'!$C$2,0.05)</f>
        <v>25.05</v>
      </c>
      <c r="D23" s="9">
        <v>102110</v>
      </c>
    </row>
    <row r="24" spans="1:4" ht="15" x14ac:dyDescent="0.25">
      <c r="A24" s="1" t="s">
        <v>16</v>
      </c>
      <c r="B24" s="10">
        <v>46.35</v>
      </c>
      <c r="C24" s="11">
        <f>MROUND(B24*'Base de donnée'!$C$2,0.05)</f>
        <v>50.1</v>
      </c>
      <c r="D24" s="9">
        <v>102111</v>
      </c>
    </row>
    <row r="25" spans="1:4" ht="15" x14ac:dyDescent="0.25">
      <c r="A25" s="1" t="s">
        <v>17</v>
      </c>
      <c r="B25" s="10">
        <v>37.1</v>
      </c>
      <c r="C25" s="11">
        <f>MROUND(B25*'Base de donnée'!$C$2,0.05)</f>
        <v>40.1</v>
      </c>
      <c r="D25" s="9">
        <v>102112</v>
      </c>
    </row>
    <row r="26" spans="1:4" ht="15" x14ac:dyDescent="0.25">
      <c r="A26" s="1" t="s">
        <v>18</v>
      </c>
      <c r="B26" s="10">
        <v>14.4</v>
      </c>
      <c r="C26" s="11">
        <f>MROUND(B26*'Base de donnée'!$C$2,0.05)</f>
        <v>15.55</v>
      </c>
      <c r="D26" s="9">
        <v>102113</v>
      </c>
    </row>
    <row r="27" spans="1:4" ht="15" x14ac:dyDescent="0.25">
      <c r="A27" s="1" t="s">
        <v>19</v>
      </c>
      <c r="B27" s="10">
        <v>14.4</v>
      </c>
      <c r="C27" s="11">
        <f>MROUND(B27*'Base de donnée'!$C$2,0.05)</f>
        <v>15.55</v>
      </c>
      <c r="D27" s="9">
        <v>102114</v>
      </c>
    </row>
    <row r="28" spans="1:4" ht="15" x14ac:dyDescent="0.25">
      <c r="A28" s="1" t="s">
        <v>20</v>
      </c>
      <c r="B28" s="10">
        <v>69.650000000000006</v>
      </c>
      <c r="C28" s="11">
        <f>MROUND(B28*'Base de donnée'!$C$2,0.05)</f>
        <v>75.3</v>
      </c>
      <c r="D28" s="9">
        <v>102115</v>
      </c>
    </row>
    <row r="29" spans="1:4" ht="15" x14ac:dyDescent="0.25">
      <c r="A29" s="1" t="s">
        <v>21</v>
      </c>
      <c r="B29" s="10">
        <v>6.05</v>
      </c>
      <c r="C29" s="11">
        <f>MROUND(B29*'Base de donnée'!$C$2,0.05)</f>
        <v>6.5500000000000007</v>
      </c>
      <c r="D29" s="9">
        <v>102116</v>
      </c>
    </row>
    <row r="30" spans="1:4" ht="15" x14ac:dyDescent="0.25">
      <c r="A30" s="1" t="s">
        <v>22</v>
      </c>
      <c r="B30" s="10">
        <v>14.75</v>
      </c>
      <c r="C30" s="11">
        <f>MROUND(B30*'Base de donnée'!$C$2,0.05)</f>
        <v>15.950000000000001</v>
      </c>
      <c r="D30" s="9">
        <v>102117</v>
      </c>
    </row>
    <row r="31" spans="1:4" ht="15" x14ac:dyDescent="0.25">
      <c r="A31" s="1" t="s">
        <v>23</v>
      </c>
      <c r="B31" s="10">
        <v>110.5</v>
      </c>
      <c r="C31" s="11">
        <f>MROUND(B31*'Base de donnée'!$C$2,0.05)</f>
        <v>119.45</v>
      </c>
      <c r="D31" s="9">
        <v>102118</v>
      </c>
    </row>
    <row r="32" spans="1:4" ht="15" x14ac:dyDescent="0.25">
      <c r="A32" s="1" t="s">
        <v>24</v>
      </c>
      <c r="B32" s="10">
        <v>23.15</v>
      </c>
      <c r="C32" s="11">
        <f>MROUND(B32*'Base de donnée'!$C$2,0.05)</f>
        <v>25.05</v>
      </c>
      <c r="D32" s="9">
        <v>102119</v>
      </c>
    </row>
    <row r="33" spans="1:4" ht="15" x14ac:dyDescent="0.25">
      <c r="A33" s="1" t="s">
        <v>25</v>
      </c>
      <c r="B33" s="10">
        <v>41.6</v>
      </c>
      <c r="C33" s="11">
        <f>MROUND(B33*'Base de donnée'!$C$2,0.05)</f>
        <v>44.95</v>
      </c>
      <c r="D33" s="9">
        <v>102120</v>
      </c>
    </row>
    <row r="34" spans="1:4" ht="15" x14ac:dyDescent="0.25">
      <c r="A34" s="1" t="s">
        <v>26</v>
      </c>
      <c r="B34" s="10">
        <v>5.0999999999999996</v>
      </c>
      <c r="C34" s="11">
        <f>MROUND(B34*'Base de donnée'!$C$2,0.05)</f>
        <v>5.5</v>
      </c>
      <c r="D34" s="9">
        <v>102121</v>
      </c>
    </row>
    <row r="35" spans="1:4" ht="15" x14ac:dyDescent="0.25">
      <c r="A35" s="1" t="s">
        <v>27</v>
      </c>
      <c r="B35" s="10">
        <v>32.450000000000003</v>
      </c>
      <c r="C35" s="11">
        <f>MROUND(B35*'Base de donnée'!$C$2,0.05)</f>
        <v>35.1</v>
      </c>
      <c r="D35" s="9">
        <v>102122</v>
      </c>
    </row>
    <row r="36" spans="1:4" ht="15" x14ac:dyDescent="0.25">
      <c r="A36" s="1" t="s">
        <v>28</v>
      </c>
      <c r="B36" s="10">
        <v>7.2</v>
      </c>
      <c r="C36" s="11">
        <f>MROUND(B36*'Base de donnée'!$C$2,0.05)</f>
        <v>7.8000000000000007</v>
      </c>
      <c r="D36" s="9">
        <v>102123</v>
      </c>
    </row>
    <row r="37" spans="1:4" ht="15" x14ac:dyDescent="0.25">
      <c r="C37" s="11"/>
      <c r="D37" s="9"/>
    </row>
    <row r="38" spans="1:4" ht="15.75" x14ac:dyDescent="0.25">
      <c r="A38" s="8" t="s">
        <v>29</v>
      </c>
      <c r="B38" s="8"/>
      <c r="C38" s="11"/>
      <c r="D38" s="9"/>
    </row>
    <row r="39" spans="1:4" ht="15" x14ac:dyDescent="0.25">
      <c r="A39" s="1" t="s">
        <v>30</v>
      </c>
      <c r="B39" s="10">
        <v>46.35</v>
      </c>
      <c r="C39" s="11">
        <f>MROUND(B39*'Base de donnée'!$C$2,0.05)</f>
        <v>50.1</v>
      </c>
      <c r="D39" s="9">
        <v>102124</v>
      </c>
    </row>
    <row r="40" spans="1:4" ht="15" x14ac:dyDescent="0.25">
      <c r="A40" s="12" t="s">
        <v>31</v>
      </c>
      <c r="B40" s="10">
        <v>7.4</v>
      </c>
      <c r="C40" s="11">
        <f>MROUND(B40*'Base de donnée'!$C$2,0.05)</f>
        <v>8</v>
      </c>
      <c r="D40" s="9">
        <v>102125</v>
      </c>
    </row>
    <row r="41" spans="1:4" ht="15" x14ac:dyDescent="0.25">
      <c r="A41" s="12" t="s">
        <v>32</v>
      </c>
      <c r="B41" s="10">
        <v>4.5999999999999996</v>
      </c>
      <c r="C41" s="11">
        <f>MROUND(B41*'Base de donnée'!$C$2,0.05)</f>
        <v>4.95</v>
      </c>
      <c r="D41" s="9">
        <v>102126</v>
      </c>
    </row>
    <row r="42" spans="1:4" ht="15" x14ac:dyDescent="0.25">
      <c r="A42" s="12" t="s">
        <v>33</v>
      </c>
      <c r="B42" s="10">
        <v>6.95</v>
      </c>
      <c r="C42" s="11">
        <f>MROUND(B42*'Base de donnée'!$C$2,0.05)</f>
        <v>7.5</v>
      </c>
      <c r="D42" s="9">
        <v>102127</v>
      </c>
    </row>
    <row r="43" spans="1:4" ht="15" x14ac:dyDescent="0.25">
      <c r="A43" s="12" t="s">
        <v>34</v>
      </c>
      <c r="B43" s="10">
        <v>10.65</v>
      </c>
      <c r="C43" s="11">
        <f>MROUND(B43*'Base de donnée'!$C$2,0.05)</f>
        <v>11.5</v>
      </c>
      <c r="D43" s="9">
        <v>102128</v>
      </c>
    </row>
    <row r="44" spans="1:4" ht="15" x14ac:dyDescent="0.25">
      <c r="A44" s="12" t="s">
        <v>35</v>
      </c>
      <c r="B44" s="10">
        <v>13.9</v>
      </c>
      <c r="C44" s="11">
        <f>MROUND(B44*'Base de donnée'!$C$2,0.05)</f>
        <v>15.05</v>
      </c>
      <c r="D44" s="9">
        <v>102129</v>
      </c>
    </row>
    <row r="45" spans="1:4" ht="15" x14ac:dyDescent="0.25">
      <c r="A45" s="12" t="s">
        <v>36</v>
      </c>
      <c r="B45" s="10">
        <v>18.5</v>
      </c>
      <c r="C45" s="11">
        <f>MROUND(B45*'Base de donnée'!$C$2,0.05)</f>
        <v>20</v>
      </c>
      <c r="D45" s="9">
        <v>102130</v>
      </c>
    </row>
    <row r="46" spans="1:4" ht="15" x14ac:dyDescent="0.25">
      <c r="A46" s="12" t="s">
        <v>37</v>
      </c>
      <c r="B46" s="10">
        <v>73.3</v>
      </c>
      <c r="C46" s="11">
        <f>MROUND(B46*'Base de donnée'!$C$2,0.05)</f>
        <v>79.25</v>
      </c>
      <c r="D46" s="9">
        <v>102131</v>
      </c>
    </row>
    <row r="47" spans="1:4" ht="15" x14ac:dyDescent="0.25">
      <c r="A47" s="12" t="s">
        <v>38</v>
      </c>
      <c r="B47" s="10">
        <v>37.15</v>
      </c>
      <c r="C47" s="11">
        <f>MROUND(B47*'Base de donnée'!$C$2,0.05)</f>
        <v>40.150000000000006</v>
      </c>
      <c r="D47" s="9">
        <v>102132</v>
      </c>
    </row>
    <row r="48" spans="1:4" ht="15" x14ac:dyDescent="0.25">
      <c r="A48" s="5"/>
      <c r="B48" s="5"/>
      <c r="C48" s="11"/>
      <c r="D48" s="9"/>
    </row>
    <row r="49" spans="1:4" ht="15" x14ac:dyDescent="0.25">
      <c r="C49" s="11"/>
      <c r="D49" s="9"/>
    </row>
    <row r="50" spans="1:4" ht="15.75" x14ac:dyDescent="0.25">
      <c r="A50" s="13" t="s">
        <v>2</v>
      </c>
      <c r="B50" s="13" t="s">
        <v>107</v>
      </c>
      <c r="C50" s="14" t="s">
        <v>108</v>
      </c>
      <c r="D50" s="15" t="s">
        <v>3</v>
      </c>
    </row>
    <row r="51" spans="1:4" ht="15.75" x14ac:dyDescent="0.25">
      <c r="A51" s="8" t="s">
        <v>39</v>
      </c>
      <c r="B51" s="8"/>
      <c r="C51" s="11"/>
      <c r="D51" s="9"/>
    </row>
    <row r="52" spans="1:4" ht="15" x14ac:dyDescent="0.25">
      <c r="A52" s="12" t="s">
        <v>40</v>
      </c>
      <c r="B52" s="10">
        <v>95.85</v>
      </c>
      <c r="C52" s="11">
        <f>MROUND(B52*'Base de donnée'!$C$2,0.05)</f>
        <v>103.60000000000001</v>
      </c>
      <c r="D52" s="9">
        <v>102133</v>
      </c>
    </row>
    <row r="53" spans="1:4" ht="15" x14ac:dyDescent="0.25">
      <c r="A53" s="12" t="s">
        <v>41</v>
      </c>
      <c r="B53" s="10">
        <v>82.25</v>
      </c>
      <c r="C53" s="11">
        <f>MROUND(B53*'Base de donnée'!$C$2,0.05)</f>
        <v>88.9</v>
      </c>
      <c r="D53" s="9">
        <v>102134</v>
      </c>
    </row>
    <row r="54" spans="1:4" ht="15" x14ac:dyDescent="0.25">
      <c r="A54" s="12" t="s">
        <v>42</v>
      </c>
      <c r="B54" s="10">
        <v>64.95</v>
      </c>
      <c r="C54" s="11">
        <f>MROUND(B54*'Base de donnée'!$C$2,0.05)</f>
        <v>70.2</v>
      </c>
      <c r="D54" s="9">
        <v>102135</v>
      </c>
    </row>
    <row r="55" spans="1:4" ht="15" x14ac:dyDescent="0.25">
      <c r="A55" s="12" t="s">
        <v>43</v>
      </c>
      <c r="B55" s="10">
        <v>55.6</v>
      </c>
      <c r="C55" s="11">
        <f>MROUND(B55*'Base de donnée'!$C$2,0.05)</f>
        <v>60.1</v>
      </c>
      <c r="D55" s="9">
        <v>102136</v>
      </c>
    </row>
    <row r="56" spans="1:4" ht="15" x14ac:dyDescent="0.25">
      <c r="A56" s="12" t="s">
        <v>44</v>
      </c>
      <c r="B56" s="10">
        <v>70.75</v>
      </c>
      <c r="C56" s="11">
        <f>MROUND(B56*'Base de donnée'!$C$2,0.05)</f>
        <v>76.5</v>
      </c>
      <c r="D56" s="9">
        <v>102137</v>
      </c>
    </row>
    <row r="57" spans="1:4" ht="15" x14ac:dyDescent="0.25">
      <c r="A57" s="12" t="s">
        <v>45</v>
      </c>
      <c r="B57" s="10">
        <v>62.85</v>
      </c>
      <c r="C57" s="11">
        <f>MROUND(B57*'Base de donnée'!$C$2,0.05)</f>
        <v>67.95</v>
      </c>
      <c r="D57" s="9">
        <v>102138</v>
      </c>
    </row>
    <row r="58" spans="1:4" ht="15" x14ac:dyDescent="0.25">
      <c r="A58" s="12" t="s">
        <v>46</v>
      </c>
      <c r="B58" s="10">
        <v>52.85</v>
      </c>
      <c r="C58" s="11">
        <f>MROUND(B58*'Base de donnée'!$C$2,0.05)</f>
        <v>57.150000000000006</v>
      </c>
      <c r="D58" s="9">
        <v>102139</v>
      </c>
    </row>
    <row r="59" spans="1:4" ht="15" x14ac:dyDescent="0.25">
      <c r="A59" s="12" t="s">
        <v>47</v>
      </c>
      <c r="B59" s="10">
        <v>37.75</v>
      </c>
      <c r="C59" s="11">
        <f>MROUND(B59*'Base de donnée'!$C$2,0.05)</f>
        <v>40.800000000000004</v>
      </c>
      <c r="D59" s="9">
        <v>102140</v>
      </c>
    </row>
    <row r="60" spans="1:4" ht="15" x14ac:dyDescent="0.25">
      <c r="A60" s="12" t="s">
        <v>48</v>
      </c>
      <c r="B60" s="10">
        <v>131.19999999999999</v>
      </c>
      <c r="C60" s="11">
        <f>MROUND(B60*'Base de donnée'!$C$2,0.05)</f>
        <v>141.85</v>
      </c>
      <c r="D60" s="9">
        <v>102141</v>
      </c>
    </row>
    <row r="61" spans="1:4" ht="15" x14ac:dyDescent="0.25">
      <c r="A61" s="12" t="s">
        <v>49</v>
      </c>
      <c r="B61" s="10">
        <v>169.35</v>
      </c>
      <c r="C61" s="11">
        <f>MROUND(B61*'Base de donnée'!$C$2,0.05)</f>
        <v>183.05</v>
      </c>
      <c r="D61" s="9">
        <v>102142</v>
      </c>
    </row>
    <row r="62" spans="1:4" ht="15" x14ac:dyDescent="0.25">
      <c r="A62" s="12" t="s">
        <v>50</v>
      </c>
      <c r="B62" s="10">
        <v>140.9</v>
      </c>
      <c r="C62" s="11">
        <f>MROUND(B62*'Base de donnée'!$C$2,0.05)</f>
        <v>152.30000000000001</v>
      </c>
      <c r="D62" s="9">
        <v>102143</v>
      </c>
    </row>
    <row r="63" spans="1:4" ht="15" x14ac:dyDescent="0.25">
      <c r="A63" s="12" t="s">
        <v>51</v>
      </c>
      <c r="B63" s="10">
        <v>189.8</v>
      </c>
      <c r="C63" s="11">
        <f>MROUND(B63*'Base de donnée'!$C$2,0.05)</f>
        <v>205.15</v>
      </c>
      <c r="D63" s="9">
        <v>102144</v>
      </c>
    </row>
    <row r="64" spans="1:4" ht="15" x14ac:dyDescent="0.25">
      <c r="A64" s="12" t="s">
        <v>52</v>
      </c>
      <c r="B64" s="10">
        <v>131.19999999999999</v>
      </c>
      <c r="C64" s="11">
        <f>MROUND(B64*'Base de donnée'!$C$2,0.05)</f>
        <v>141.85</v>
      </c>
      <c r="D64" s="9">
        <v>102145</v>
      </c>
    </row>
    <row r="65" spans="1:4" ht="15" x14ac:dyDescent="0.25">
      <c r="A65" s="12" t="s">
        <v>53</v>
      </c>
      <c r="B65" s="10">
        <v>29.1</v>
      </c>
      <c r="C65" s="11">
        <f>MROUND(B65*'Base de donnée'!$C$2,0.05)</f>
        <v>31.450000000000003</v>
      </c>
      <c r="D65" s="9">
        <v>102146</v>
      </c>
    </row>
    <row r="66" spans="1:4" ht="15" x14ac:dyDescent="0.25">
      <c r="A66" s="12" t="s">
        <v>54</v>
      </c>
      <c r="B66" s="10">
        <v>46.25</v>
      </c>
      <c r="C66" s="11">
        <f>MROUND(B66*'Base de donnée'!$C$2,0.05)</f>
        <v>50</v>
      </c>
      <c r="D66" s="9">
        <v>102147</v>
      </c>
    </row>
    <row r="67" spans="1:4" ht="15" x14ac:dyDescent="0.25">
      <c r="A67" s="12" t="s">
        <v>55</v>
      </c>
      <c r="B67" s="10">
        <v>41.8</v>
      </c>
      <c r="C67" s="11">
        <f>MROUND(B67*'Base de donnée'!$C$2,0.05)</f>
        <v>45.2</v>
      </c>
      <c r="D67" s="9">
        <v>102148</v>
      </c>
    </row>
    <row r="68" spans="1:4" ht="15" x14ac:dyDescent="0.25">
      <c r="A68" s="12" t="s">
        <v>56</v>
      </c>
      <c r="B68" s="10">
        <v>20.7</v>
      </c>
      <c r="C68" s="11">
        <f>MROUND(B68*'Base de donnée'!$C$2,0.05)</f>
        <v>22.400000000000002</v>
      </c>
      <c r="D68" s="9">
        <v>102149</v>
      </c>
    </row>
    <row r="69" spans="1:4" ht="15" x14ac:dyDescent="0.25">
      <c r="A69" s="12" t="s">
        <v>57</v>
      </c>
      <c r="B69" s="10">
        <v>26.35</v>
      </c>
      <c r="C69" s="11">
        <f>MROUND(B69*'Base de donnée'!$C$2,0.05)</f>
        <v>28.5</v>
      </c>
      <c r="D69" s="9">
        <v>102150</v>
      </c>
    </row>
    <row r="70" spans="1:4" ht="15" x14ac:dyDescent="0.25">
      <c r="A70" s="1" t="s">
        <v>58</v>
      </c>
      <c r="B70" s="10">
        <v>68.400000000000006</v>
      </c>
      <c r="C70" s="11">
        <f>MROUND(B70*'Base de donnée'!$C$2,0.05)</f>
        <v>73.95</v>
      </c>
      <c r="D70" s="9">
        <v>102151</v>
      </c>
    </row>
    <row r="71" spans="1:4" ht="15" x14ac:dyDescent="0.25">
      <c r="A71" s="1" t="s">
        <v>59</v>
      </c>
      <c r="B71" s="10">
        <v>43.1</v>
      </c>
      <c r="C71" s="11">
        <f>MROUND(B71*'Base de donnée'!$C$2,0.05)</f>
        <v>46.6</v>
      </c>
      <c r="D71" s="9">
        <v>102152</v>
      </c>
    </row>
    <row r="72" spans="1:4" ht="15" x14ac:dyDescent="0.25">
      <c r="A72" s="1" t="s">
        <v>60</v>
      </c>
      <c r="B72" s="10">
        <v>68.400000000000006</v>
      </c>
      <c r="C72" s="11">
        <f>MROUND(B72*'Base de donnée'!$C$2,0.05)</f>
        <v>73.95</v>
      </c>
      <c r="D72" s="9">
        <v>102153</v>
      </c>
    </row>
    <row r="73" spans="1:4" ht="15" x14ac:dyDescent="0.25">
      <c r="A73" s="1" t="s">
        <v>61</v>
      </c>
      <c r="B73" s="10">
        <v>84.55</v>
      </c>
      <c r="C73" s="11">
        <f>MROUND(B73*'Base de donnée'!$C$2,0.05)</f>
        <v>91.4</v>
      </c>
      <c r="D73" s="9">
        <v>102154</v>
      </c>
    </row>
    <row r="74" spans="1:4" ht="15" x14ac:dyDescent="0.25">
      <c r="A74" s="1" t="s">
        <v>62</v>
      </c>
      <c r="B74" s="10">
        <v>22.7</v>
      </c>
      <c r="C74" s="11">
        <f>MROUND(B74*'Base de donnée'!$C$2,0.05)</f>
        <v>24.55</v>
      </c>
      <c r="D74" s="9">
        <v>102155</v>
      </c>
    </row>
    <row r="75" spans="1:4" ht="15" x14ac:dyDescent="0.25">
      <c r="A75" s="1" t="s">
        <v>63</v>
      </c>
      <c r="B75" s="10">
        <v>39.1</v>
      </c>
      <c r="C75" s="11">
        <f>MROUND(B75*'Base de donnée'!$C$2,0.05)</f>
        <v>42.25</v>
      </c>
      <c r="D75" s="9">
        <v>102156</v>
      </c>
    </row>
    <row r="76" spans="1:4" ht="15" x14ac:dyDescent="0.25">
      <c r="A76" s="1" t="s">
        <v>64</v>
      </c>
      <c r="B76" s="10">
        <v>61.55</v>
      </c>
      <c r="C76" s="11">
        <f>MROUND(B76*'Base de donnée'!$C$2,0.05)</f>
        <v>66.55</v>
      </c>
      <c r="D76" s="9">
        <v>102157</v>
      </c>
    </row>
    <row r="77" spans="1:4" ht="15" x14ac:dyDescent="0.25">
      <c r="A77" s="1" t="s">
        <v>65</v>
      </c>
      <c r="B77" s="10">
        <v>46.25</v>
      </c>
      <c r="C77" s="11">
        <f>MROUND(B77*'Base de donnée'!$C$2,0.05)</f>
        <v>50</v>
      </c>
      <c r="D77" s="9">
        <v>102158</v>
      </c>
    </row>
    <row r="78" spans="1:4" ht="15" x14ac:dyDescent="0.25">
      <c r="A78" s="1" t="s">
        <v>102</v>
      </c>
      <c r="B78" s="10">
        <v>39.1</v>
      </c>
      <c r="C78" s="11">
        <f>MROUND(B78*'Base de donnée'!$C$2,0.05)</f>
        <v>42.25</v>
      </c>
      <c r="D78" s="9">
        <v>102159</v>
      </c>
    </row>
    <row r="79" spans="1:4" ht="29.25" x14ac:dyDescent="0.25">
      <c r="A79" s="6" t="s">
        <v>66</v>
      </c>
      <c r="B79" s="10">
        <v>5.5</v>
      </c>
      <c r="C79" s="11">
        <f>MROUND(B79*'Base de donnée'!$C$2,0.05)</f>
        <v>5.95</v>
      </c>
      <c r="D79" s="9">
        <v>102160</v>
      </c>
    </row>
    <row r="80" spans="1:4" ht="15" x14ac:dyDescent="0.25">
      <c r="A80" s="1" t="s">
        <v>67</v>
      </c>
      <c r="B80" s="10">
        <v>3.25</v>
      </c>
      <c r="C80" s="11">
        <f>MROUND(B80*'Base de donnée'!$C$2,0.05)</f>
        <v>3.5</v>
      </c>
      <c r="D80" s="9">
        <v>102161</v>
      </c>
    </row>
    <row r="81" spans="1:4" ht="15" x14ac:dyDescent="0.25">
      <c r="A81" s="1" t="s">
        <v>68</v>
      </c>
      <c r="B81" s="10">
        <v>3.65</v>
      </c>
      <c r="C81" s="11">
        <f>MROUND(B81*'Base de donnée'!$C$2,0.05)</f>
        <v>3.95</v>
      </c>
      <c r="D81" s="9">
        <v>102162</v>
      </c>
    </row>
    <row r="82" spans="1:4" ht="29.25" x14ac:dyDescent="0.25">
      <c r="A82" s="6" t="s">
        <v>69</v>
      </c>
      <c r="B82" s="10">
        <v>29.7</v>
      </c>
      <c r="C82" s="11">
        <f>MROUND(B82*'Base de donnée'!$C$2,0.05)</f>
        <v>32.1</v>
      </c>
      <c r="D82" s="9">
        <v>102163</v>
      </c>
    </row>
    <row r="83" spans="1:4" ht="15" x14ac:dyDescent="0.25">
      <c r="A83" s="1" t="s">
        <v>70</v>
      </c>
      <c r="B83" s="10">
        <v>24.15</v>
      </c>
      <c r="C83" s="11">
        <f>MROUND(B83*'Base de donnée'!$C$2,0.05)</f>
        <v>26.1</v>
      </c>
      <c r="D83" s="9">
        <v>102164</v>
      </c>
    </row>
    <row r="84" spans="1:4" ht="15" x14ac:dyDescent="0.25">
      <c r="A84" s="1" t="s">
        <v>71</v>
      </c>
      <c r="B84" s="10">
        <v>18.55</v>
      </c>
      <c r="C84" s="11">
        <f>MROUND(B84*'Base de donnée'!$C$2,0.05)</f>
        <v>20.05</v>
      </c>
      <c r="D84" s="9">
        <v>102165</v>
      </c>
    </row>
    <row r="85" spans="1:4" ht="15" x14ac:dyDescent="0.25">
      <c r="A85" s="1" t="s">
        <v>72</v>
      </c>
      <c r="B85" s="10">
        <v>63.15</v>
      </c>
      <c r="C85" s="11">
        <f>MROUND(B85*'Base de donnée'!$C$2,0.05)</f>
        <v>68.25</v>
      </c>
      <c r="D85" s="9">
        <v>102166</v>
      </c>
    </row>
    <row r="86" spans="1:4" ht="15" x14ac:dyDescent="0.25">
      <c r="A86" s="1" t="s">
        <v>73</v>
      </c>
      <c r="B86" s="10">
        <v>55.7</v>
      </c>
      <c r="C86" s="11">
        <f>MROUND(B86*'Base de donnée'!$C$2,0.05)</f>
        <v>60.2</v>
      </c>
      <c r="D86" s="9">
        <v>102167</v>
      </c>
    </row>
    <row r="87" spans="1:4" ht="15" x14ac:dyDescent="0.25">
      <c r="A87" s="6" t="s">
        <v>74</v>
      </c>
      <c r="B87" s="10">
        <v>61.3</v>
      </c>
      <c r="C87" s="11">
        <f>MROUND(B87*'Base de donnée'!$C$2,0.05)</f>
        <v>66.25</v>
      </c>
      <c r="D87" s="9">
        <v>102168</v>
      </c>
    </row>
    <row r="88" spans="1:4" ht="15" x14ac:dyDescent="0.25">
      <c r="A88" s="1" t="s">
        <v>75</v>
      </c>
      <c r="B88" s="10">
        <v>40.85</v>
      </c>
      <c r="C88" s="11">
        <f>MROUND(B88*'Base de donnée'!$C$2,0.05)</f>
        <v>44.150000000000006</v>
      </c>
      <c r="D88" s="9">
        <v>102169</v>
      </c>
    </row>
    <row r="89" spans="1:4" ht="15" x14ac:dyDescent="0.25">
      <c r="A89" s="1" t="s">
        <v>76</v>
      </c>
      <c r="B89" s="10">
        <v>46.4</v>
      </c>
      <c r="C89" s="11">
        <f>MROUND(B89*'Base de donnée'!$C$2,0.05)</f>
        <v>50.150000000000006</v>
      </c>
      <c r="D89" s="9">
        <v>102170</v>
      </c>
    </row>
    <row r="90" spans="1:4" ht="15" x14ac:dyDescent="0.25">
      <c r="A90" s="1" t="s">
        <v>77</v>
      </c>
      <c r="B90" s="10">
        <v>27.85</v>
      </c>
      <c r="C90" s="11">
        <f>MROUND(B90*'Base de donnée'!$C$2,0.05)</f>
        <v>30.1</v>
      </c>
      <c r="D90" s="9">
        <v>102171</v>
      </c>
    </row>
    <row r="91" spans="1:4" ht="15" x14ac:dyDescent="0.25">
      <c r="A91" s="1" t="s">
        <v>78</v>
      </c>
      <c r="B91" s="10">
        <v>56.65</v>
      </c>
      <c r="C91" s="11">
        <f>MROUND(B91*'Base de donnée'!$C$2,0.05)</f>
        <v>61.25</v>
      </c>
      <c r="D91" s="9">
        <v>102172</v>
      </c>
    </row>
    <row r="92" spans="1:4" ht="15" x14ac:dyDescent="0.25">
      <c r="A92" s="1" t="s">
        <v>79</v>
      </c>
      <c r="B92" s="10">
        <v>46.4</v>
      </c>
      <c r="C92" s="11">
        <f>MROUND(B92*'Base de donnée'!$C$2,0.05)</f>
        <v>50.150000000000006</v>
      </c>
      <c r="D92" s="9">
        <v>102173</v>
      </c>
    </row>
    <row r="93" spans="1:4" ht="15" x14ac:dyDescent="0.25">
      <c r="A93" s="12" t="s">
        <v>80</v>
      </c>
      <c r="B93" s="10">
        <v>23.2</v>
      </c>
      <c r="C93" s="11">
        <f>MROUND(B93*'Base de donnée'!$C$2,0.05)</f>
        <v>25.1</v>
      </c>
      <c r="D93" s="9">
        <v>102174</v>
      </c>
    </row>
    <row r="94" spans="1:4" ht="15" x14ac:dyDescent="0.25">
      <c r="A94" s="12" t="s">
        <v>81</v>
      </c>
      <c r="B94" s="10">
        <v>77.349999999999994</v>
      </c>
      <c r="C94" s="11">
        <f>MROUND(B94*'Base de donnée'!$C$2,0.05)</f>
        <v>83.600000000000009</v>
      </c>
      <c r="D94" s="9">
        <v>102175</v>
      </c>
    </row>
    <row r="95" spans="1:4" ht="15" x14ac:dyDescent="0.25">
      <c r="A95" s="12" t="s">
        <v>82</v>
      </c>
      <c r="B95" s="10">
        <v>18.5</v>
      </c>
      <c r="C95" s="11">
        <f>MROUND(B95*'Base de donnée'!$C$2,0.05)</f>
        <v>20</v>
      </c>
      <c r="D95" s="9">
        <v>102176</v>
      </c>
    </row>
    <row r="96" spans="1:4" ht="15" x14ac:dyDescent="0.25">
      <c r="A96" s="5"/>
      <c r="B96" s="5"/>
      <c r="C96" s="11"/>
      <c r="D96" s="9"/>
    </row>
    <row r="97" spans="1:4" ht="15.75" x14ac:dyDescent="0.25">
      <c r="A97" s="13" t="s">
        <v>2</v>
      </c>
      <c r="B97" s="13" t="s">
        <v>107</v>
      </c>
      <c r="C97" s="14" t="s">
        <v>108</v>
      </c>
      <c r="D97" s="15" t="s">
        <v>3</v>
      </c>
    </row>
    <row r="98" spans="1:4" ht="15.75" x14ac:dyDescent="0.25">
      <c r="A98" s="8" t="s">
        <v>83</v>
      </c>
      <c r="B98" s="8"/>
      <c r="C98" s="11"/>
    </row>
    <row r="99" spans="1:4" ht="15" x14ac:dyDescent="0.25">
      <c r="A99" s="12" t="s">
        <v>84</v>
      </c>
      <c r="B99" s="10">
        <v>5.0999999999999996</v>
      </c>
      <c r="C99" s="11">
        <f>MROUND(B99*'Base de donnée'!$C$2,0.05)</f>
        <v>5.5</v>
      </c>
      <c r="D99" s="9">
        <v>102177</v>
      </c>
    </row>
    <row r="100" spans="1:4" ht="15" x14ac:dyDescent="0.25">
      <c r="A100" s="12" t="s">
        <v>85</v>
      </c>
      <c r="B100" s="10">
        <v>4.55</v>
      </c>
      <c r="C100" s="11">
        <f>MROUND(B100*'Base de donnée'!$C$2,0.05)</f>
        <v>4.9000000000000004</v>
      </c>
      <c r="D100" s="9">
        <v>102178</v>
      </c>
    </row>
    <row r="101" spans="1:4" ht="15" x14ac:dyDescent="0.25">
      <c r="A101" s="12" t="s">
        <v>86</v>
      </c>
      <c r="B101" s="10">
        <v>9.75</v>
      </c>
      <c r="C101" s="11">
        <f>MROUND(B101*'Base de donnée'!$C$2,0.05)</f>
        <v>10.55</v>
      </c>
      <c r="D101" s="9">
        <v>102179</v>
      </c>
    </row>
    <row r="102" spans="1:4" ht="15" x14ac:dyDescent="0.25">
      <c r="A102" s="12" t="s">
        <v>87</v>
      </c>
      <c r="B102" s="10">
        <v>3</v>
      </c>
      <c r="C102" s="11">
        <f>MROUND(B102*'Base de donnée'!$C$2,0.05)</f>
        <v>3.25</v>
      </c>
      <c r="D102" s="9">
        <v>102180</v>
      </c>
    </row>
    <row r="103" spans="1:4" ht="15" x14ac:dyDescent="0.25">
      <c r="A103" s="12" t="s">
        <v>88</v>
      </c>
      <c r="B103" s="10">
        <v>5.05</v>
      </c>
      <c r="C103" s="11">
        <f>MROUND(B103*'Base de donnée'!$C$2,0.05)</f>
        <v>5.45</v>
      </c>
      <c r="D103" s="9">
        <v>102181</v>
      </c>
    </row>
    <row r="104" spans="1:4" ht="15" x14ac:dyDescent="0.25">
      <c r="A104" s="12" t="s">
        <v>89</v>
      </c>
      <c r="B104" s="10">
        <v>23.15</v>
      </c>
      <c r="C104" s="11">
        <f>MROUND(B104*'Base de donnée'!$C$2,0.05)</f>
        <v>25.05</v>
      </c>
      <c r="D104" s="9">
        <v>102182</v>
      </c>
    </row>
    <row r="105" spans="1:4" ht="15" x14ac:dyDescent="0.25">
      <c r="A105" s="12" t="s">
        <v>90</v>
      </c>
      <c r="B105" s="10">
        <v>15.3</v>
      </c>
      <c r="C105" s="11">
        <f>MROUND(B105*'Base de donnée'!$C$2,0.05)</f>
        <v>16.55</v>
      </c>
      <c r="D105" s="9">
        <v>102183</v>
      </c>
    </row>
    <row r="106" spans="1:4" ht="15" x14ac:dyDescent="0.25">
      <c r="A106" s="12" t="s">
        <v>91</v>
      </c>
      <c r="B106" s="10">
        <v>11.6</v>
      </c>
      <c r="C106" s="11">
        <f>MROUND(B106*'Base de donnée'!$C$2,0.05)</f>
        <v>12.55</v>
      </c>
      <c r="D106" s="9">
        <v>102184</v>
      </c>
    </row>
    <row r="107" spans="1:4" ht="15" x14ac:dyDescent="0.25">
      <c r="A107" s="12" t="s">
        <v>92</v>
      </c>
      <c r="B107" s="10">
        <v>6.5</v>
      </c>
      <c r="C107" s="11">
        <f>MROUND(B107*'Base de donnée'!$C$2,0.05)</f>
        <v>7.0500000000000007</v>
      </c>
      <c r="D107" s="9">
        <v>102185</v>
      </c>
    </row>
    <row r="108" spans="1:4" ht="15" x14ac:dyDescent="0.25">
      <c r="A108" s="12" t="s">
        <v>93</v>
      </c>
      <c r="B108" s="10">
        <v>10.65</v>
      </c>
      <c r="C108" s="11">
        <f>MROUND(B108*'Base de donnée'!$C$2,0.05)</f>
        <v>11.5</v>
      </c>
      <c r="D108" s="9">
        <v>102186</v>
      </c>
    </row>
    <row r="109" spans="1:4" ht="15" x14ac:dyDescent="0.25">
      <c r="A109" s="12" t="s">
        <v>94</v>
      </c>
      <c r="B109" s="10">
        <v>6.05</v>
      </c>
      <c r="C109" s="11">
        <f>MROUND(B109*'Base de donnée'!$C$2,0.05)</f>
        <v>6.5500000000000007</v>
      </c>
      <c r="D109" s="9">
        <v>102187</v>
      </c>
    </row>
    <row r="110" spans="1:4" ht="15" x14ac:dyDescent="0.25">
      <c r="A110" s="12" t="s">
        <v>95</v>
      </c>
      <c r="B110" s="10">
        <v>14.85</v>
      </c>
      <c r="C110" s="11">
        <f>MROUND(B110*'Base de donnée'!$C$2,0.05)</f>
        <v>16.05</v>
      </c>
      <c r="D110" s="9">
        <v>102188</v>
      </c>
    </row>
    <row r="111" spans="1:4" ht="15" x14ac:dyDescent="0.25">
      <c r="A111" s="12" t="s">
        <v>96</v>
      </c>
      <c r="B111" s="10">
        <v>7.4</v>
      </c>
      <c r="C111" s="11">
        <f>MROUND(B111*'Base de donnée'!$C$2,0.05)</f>
        <v>8</v>
      </c>
      <c r="D111" s="9">
        <v>102189</v>
      </c>
    </row>
    <row r="112" spans="1:4" ht="15" x14ac:dyDescent="0.25">
      <c r="A112" s="12" t="s">
        <v>97</v>
      </c>
      <c r="B112" s="10">
        <v>2.8</v>
      </c>
      <c r="C112" s="11">
        <f>MROUND(B112*'Base de donnée'!$C$2,0.05)</f>
        <v>3.0500000000000003</v>
      </c>
      <c r="D112" s="9">
        <v>102190</v>
      </c>
    </row>
    <row r="113" spans="1:4" ht="15" x14ac:dyDescent="0.25">
      <c r="A113" s="12" t="s">
        <v>98</v>
      </c>
      <c r="B113" s="10">
        <v>6.05</v>
      </c>
      <c r="C113" s="11">
        <f>MROUND(B113*'Base de donnée'!$C$2,0.05)</f>
        <v>6.5500000000000007</v>
      </c>
      <c r="D113" s="9">
        <v>102191</v>
      </c>
    </row>
    <row r="114" spans="1:4" ht="15" x14ac:dyDescent="0.25">
      <c r="A114" s="12" t="s">
        <v>99</v>
      </c>
      <c r="B114" s="10">
        <v>2.2999999999999998</v>
      </c>
      <c r="C114" s="11">
        <f>MROUND(B114*'Base de donnée'!$C$2,0.05)</f>
        <v>2.5</v>
      </c>
      <c r="D114" s="9">
        <v>102192</v>
      </c>
    </row>
    <row r="115" spans="1:4" ht="15" x14ac:dyDescent="0.25">
      <c r="A115" s="12" t="s">
        <v>100</v>
      </c>
      <c r="B115" s="10">
        <v>7.4</v>
      </c>
      <c r="C115" s="11">
        <f>MROUND(B115*'Base de donnée'!$C$2,0.05)</f>
        <v>8</v>
      </c>
      <c r="D115" s="9">
        <v>102193</v>
      </c>
    </row>
    <row r="116" spans="1:4" ht="15" x14ac:dyDescent="0.25">
      <c r="A116" s="12" t="s">
        <v>101</v>
      </c>
      <c r="B116" s="10">
        <v>18.55</v>
      </c>
      <c r="C116" s="11">
        <f>MROUND(B116*'Base de donnée'!$C$2,0.05)</f>
        <v>20.05</v>
      </c>
      <c r="D116" s="9">
        <v>102194</v>
      </c>
    </row>
  </sheetData>
  <mergeCells count="2"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5C88-70FB-4650-92F8-99926916012F}">
  <sheetPr codeName="Feuil4"/>
  <dimension ref="A9:E103"/>
  <sheetViews>
    <sheetView workbookViewId="0">
      <selection activeCell="B1" sqref="B1:B1048576"/>
    </sheetView>
  </sheetViews>
  <sheetFormatPr baseColWidth="10" defaultRowHeight="14.25" x14ac:dyDescent="0.2"/>
  <cols>
    <col min="1" max="1" width="46.28515625" style="1" bestFit="1" customWidth="1"/>
    <col min="2" max="2" width="13.28515625" style="1" hidden="1" customWidth="1"/>
    <col min="3" max="3" width="13.28515625" style="1" customWidth="1"/>
    <col min="4" max="4" width="12.5703125" style="1" customWidth="1"/>
    <col min="5" max="5" width="5.7109375" style="1" customWidth="1"/>
    <col min="6" max="16384" width="11.42578125" style="1"/>
  </cols>
  <sheetData>
    <row r="9" spans="1:5" ht="23.25" x14ac:dyDescent="0.35">
      <c r="A9" s="36" t="s">
        <v>0</v>
      </c>
      <c r="B9" s="36"/>
      <c r="C9" s="36"/>
      <c r="D9" s="36"/>
      <c r="E9" s="2"/>
    </row>
    <row r="10" spans="1:5" ht="23.25" x14ac:dyDescent="0.35">
      <c r="A10" s="36" t="s">
        <v>104</v>
      </c>
      <c r="B10" s="36"/>
      <c r="C10" s="36"/>
      <c r="D10" s="36"/>
      <c r="E10" s="2"/>
    </row>
    <row r="12" spans="1:5" s="7" customFormat="1" ht="15.75" x14ac:dyDescent="0.25">
      <c r="A12" s="13" t="s">
        <v>2</v>
      </c>
      <c r="B12" s="13" t="s">
        <v>107</v>
      </c>
      <c r="C12" s="14" t="s">
        <v>108</v>
      </c>
      <c r="D12" s="15" t="s">
        <v>3</v>
      </c>
    </row>
    <row r="13" spans="1:5" ht="15.75" x14ac:dyDescent="0.25">
      <c r="A13" s="8" t="s">
        <v>5</v>
      </c>
      <c r="B13" s="8"/>
    </row>
    <row r="14" spans="1:5" ht="15" x14ac:dyDescent="0.25">
      <c r="A14" s="1" t="s">
        <v>6</v>
      </c>
      <c r="B14" s="10">
        <v>8</v>
      </c>
      <c r="C14" s="11">
        <f>MROUND(B14*'Base de donnée'!$C$2,0.05)</f>
        <v>8.65</v>
      </c>
      <c r="D14" s="9">
        <v>110101</v>
      </c>
    </row>
    <row r="15" spans="1:5" ht="15" x14ac:dyDescent="0.25">
      <c r="A15" s="1" t="s">
        <v>7</v>
      </c>
      <c r="B15" s="10">
        <v>20.350000000000001</v>
      </c>
      <c r="C15" s="11">
        <f>MROUND(B15*'Base de donnée'!$C$2,0.05)</f>
        <v>22</v>
      </c>
      <c r="D15" s="9">
        <v>110102</v>
      </c>
    </row>
    <row r="16" spans="1:5" ht="15" x14ac:dyDescent="0.25">
      <c r="A16" s="1" t="s">
        <v>8</v>
      </c>
      <c r="B16" s="10">
        <v>13.45</v>
      </c>
      <c r="C16" s="11">
        <f>MROUND(B16*'Base de donnée'!$C$2,0.05)</f>
        <v>14.55</v>
      </c>
      <c r="D16" s="9">
        <v>110103</v>
      </c>
    </row>
    <row r="17" spans="1:4" ht="15" x14ac:dyDescent="0.25">
      <c r="A17" s="1" t="s">
        <v>9</v>
      </c>
      <c r="B17" s="10">
        <v>12.55</v>
      </c>
      <c r="C17" s="11">
        <f>MROUND(B17*'Base de donnée'!$C$2,0.05)</f>
        <v>13.55</v>
      </c>
      <c r="D17" s="9">
        <v>110104</v>
      </c>
    </row>
    <row r="18" spans="1:4" ht="15" x14ac:dyDescent="0.25">
      <c r="A18" s="1" t="s">
        <v>10</v>
      </c>
      <c r="B18" s="10">
        <v>91.9</v>
      </c>
      <c r="C18" s="11">
        <f>MROUND(B18*'Base de donnée'!$C$2,0.05)</f>
        <v>99.350000000000009</v>
      </c>
      <c r="D18" s="9">
        <v>110105</v>
      </c>
    </row>
    <row r="19" spans="1:4" ht="15" x14ac:dyDescent="0.25">
      <c r="A19" s="1" t="s">
        <v>105</v>
      </c>
      <c r="B19" s="10">
        <v>12.55</v>
      </c>
      <c r="C19" s="11">
        <f>MROUND(B19*'Base de donnée'!$C$2,0.05)</f>
        <v>13.55</v>
      </c>
      <c r="D19" s="9">
        <v>110106</v>
      </c>
    </row>
    <row r="20" spans="1:4" ht="15" x14ac:dyDescent="0.25">
      <c r="A20" s="1" t="s">
        <v>11</v>
      </c>
      <c r="B20" s="10">
        <v>2.8</v>
      </c>
      <c r="C20" s="11">
        <f>MROUND(B20*'Base de donnée'!$C$2,0.05)</f>
        <v>3.0500000000000003</v>
      </c>
      <c r="D20" s="9">
        <v>110107</v>
      </c>
    </row>
    <row r="21" spans="1:4" ht="15" x14ac:dyDescent="0.25">
      <c r="A21" s="1" t="s">
        <v>12</v>
      </c>
      <c r="B21" s="10">
        <v>49.2</v>
      </c>
      <c r="C21" s="11">
        <f>MROUND(B21*'Base de donnée'!$C$2,0.05)</f>
        <v>53.2</v>
      </c>
      <c r="D21" s="9">
        <v>110108</v>
      </c>
    </row>
    <row r="22" spans="1:4" ht="15" x14ac:dyDescent="0.25">
      <c r="A22" s="1" t="s">
        <v>16</v>
      </c>
      <c r="B22" s="10">
        <v>14.8</v>
      </c>
      <c r="C22" s="11">
        <f>MROUND(B22*'Base de donnée'!$C$2,0.05)</f>
        <v>16</v>
      </c>
      <c r="D22" s="9">
        <v>110109</v>
      </c>
    </row>
    <row r="23" spans="1:4" ht="15" x14ac:dyDescent="0.25">
      <c r="A23" s="1" t="s">
        <v>13</v>
      </c>
      <c r="B23" s="10">
        <v>17.600000000000001</v>
      </c>
      <c r="C23" s="11">
        <f>MROUND(B23*'Base de donnée'!$C$2,0.05)</f>
        <v>19.05</v>
      </c>
      <c r="D23" s="9">
        <v>110110</v>
      </c>
    </row>
    <row r="24" spans="1:4" ht="15" x14ac:dyDescent="0.25">
      <c r="A24" s="1" t="s">
        <v>14</v>
      </c>
      <c r="B24" s="10">
        <v>23.15</v>
      </c>
      <c r="C24" s="11">
        <f>MROUND(B24*'Base de donnée'!$C$2,0.05)</f>
        <v>25.05</v>
      </c>
      <c r="D24" s="9">
        <v>110111</v>
      </c>
    </row>
    <row r="25" spans="1:4" ht="15" x14ac:dyDescent="0.25">
      <c r="A25" s="1" t="s">
        <v>15</v>
      </c>
      <c r="B25" s="10">
        <v>46.35</v>
      </c>
      <c r="C25" s="11">
        <f>MROUND(B25*'Base de donnée'!$C$2,0.05)</f>
        <v>50.1</v>
      </c>
      <c r="D25" s="9">
        <v>110112</v>
      </c>
    </row>
    <row r="26" spans="1:4" ht="15" x14ac:dyDescent="0.25">
      <c r="A26" s="1" t="s">
        <v>19</v>
      </c>
      <c r="B26" s="10">
        <v>37.1</v>
      </c>
      <c r="C26" s="11">
        <f>MROUND(B26*'Base de donnée'!$C$2,0.05)</f>
        <v>40.1</v>
      </c>
      <c r="D26" s="9">
        <v>110113</v>
      </c>
    </row>
    <row r="27" spans="1:4" ht="15" x14ac:dyDescent="0.25">
      <c r="A27" s="1" t="s">
        <v>18</v>
      </c>
      <c r="B27" s="10">
        <v>14.4</v>
      </c>
      <c r="C27" s="11">
        <f>MROUND(B27*'Base de donnée'!$C$2,0.05)</f>
        <v>15.55</v>
      </c>
      <c r="D27" s="9">
        <v>110114</v>
      </c>
    </row>
    <row r="28" spans="1:4" ht="15" x14ac:dyDescent="0.25">
      <c r="A28" s="1" t="s">
        <v>17</v>
      </c>
      <c r="B28" s="10">
        <v>14.4</v>
      </c>
      <c r="C28" s="11">
        <f>MROUND(B28*'Base de donnée'!$C$2,0.05)</f>
        <v>15.55</v>
      </c>
      <c r="D28" s="9">
        <v>110115</v>
      </c>
    </row>
    <row r="29" spans="1:4" ht="15" x14ac:dyDescent="0.25">
      <c r="A29" s="1" t="s">
        <v>20</v>
      </c>
      <c r="B29" s="10">
        <v>69.650000000000006</v>
      </c>
      <c r="C29" s="11">
        <f>MROUND(B29*'Base de donnée'!$C$2,0.05)</f>
        <v>75.3</v>
      </c>
      <c r="D29" s="9">
        <v>110116</v>
      </c>
    </row>
    <row r="30" spans="1:4" ht="15" x14ac:dyDescent="0.25">
      <c r="A30" s="1" t="s">
        <v>21</v>
      </c>
      <c r="B30" s="10">
        <v>6.05</v>
      </c>
      <c r="C30" s="11">
        <f>MROUND(B30*'Base de donnée'!$C$2,0.05)</f>
        <v>6.5500000000000007</v>
      </c>
      <c r="D30" s="9">
        <v>110117</v>
      </c>
    </row>
    <row r="31" spans="1:4" ht="15" x14ac:dyDescent="0.25">
      <c r="A31" s="1" t="s">
        <v>22</v>
      </c>
      <c r="B31" s="10">
        <v>14.75</v>
      </c>
      <c r="C31" s="11">
        <f>MROUND(B31*'Base de donnée'!$C$2,0.05)</f>
        <v>15.950000000000001</v>
      </c>
      <c r="D31" s="9">
        <v>110118</v>
      </c>
    </row>
    <row r="32" spans="1:4" ht="15" x14ac:dyDescent="0.25">
      <c r="A32" s="1" t="s">
        <v>23</v>
      </c>
      <c r="B32" s="10">
        <v>110.5</v>
      </c>
      <c r="C32" s="11">
        <f>MROUND(B32*'Base de donnée'!$C$2,0.05)</f>
        <v>119.45</v>
      </c>
      <c r="D32" s="9">
        <v>110119</v>
      </c>
    </row>
    <row r="33" spans="1:4" ht="15" x14ac:dyDescent="0.25">
      <c r="A33" s="1" t="s">
        <v>24</v>
      </c>
      <c r="B33" s="10">
        <v>23.15</v>
      </c>
      <c r="C33" s="11">
        <f>MROUND(B33*'Base de donnée'!$C$2,0.05)</f>
        <v>25.05</v>
      </c>
      <c r="D33" s="9">
        <v>110120</v>
      </c>
    </row>
    <row r="34" spans="1:4" ht="15" x14ac:dyDescent="0.25">
      <c r="A34" s="1" t="s">
        <v>25</v>
      </c>
      <c r="B34" s="10">
        <v>41.6</v>
      </c>
      <c r="C34" s="11">
        <f>MROUND(B34*'Base de donnée'!$C$2,0.05)</f>
        <v>44.95</v>
      </c>
      <c r="D34" s="9">
        <v>110121</v>
      </c>
    </row>
    <row r="35" spans="1:4" ht="15" x14ac:dyDescent="0.25">
      <c r="A35" s="1" t="s">
        <v>26</v>
      </c>
      <c r="B35" s="10">
        <v>5.0999999999999996</v>
      </c>
      <c r="C35" s="11">
        <f>MROUND(B35*'Base de donnée'!$C$2,0.05)</f>
        <v>5.5</v>
      </c>
      <c r="D35" s="9">
        <v>110122</v>
      </c>
    </row>
    <row r="36" spans="1:4" ht="15" x14ac:dyDescent="0.25">
      <c r="A36" s="1" t="s">
        <v>27</v>
      </c>
      <c r="B36" s="10">
        <v>32.450000000000003</v>
      </c>
      <c r="C36" s="11">
        <f>MROUND(B36*'Base de donnée'!$C$2,0.05)</f>
        <v>35.1</v>
      </c>
      <c r="D36" s="9">
        <v>110123</v>
      </c>
    </row>
    <row r="37" spans="1:4" ht="15" x14ac:dyDescent="0.25">
      <c r="A37" s="1" t="s">
        <v>28</v>
      </c>
      <c r="B37" s="10">
        <v>7.2</v>
      </c>
      <c r="C37" s="11">
        <f>MROUND(B37*'Base de donnée'!$C$2,0.05)</f>
        <v>7.8000000000000007</v>
      </c>
      <c r="D37" s="9">
        <v>110124</v>
      </c>
    </row>
    <row r="38" spans="1:4" ht="15" x14ac:dyDescent="0.25">
      <c r="C38" s="11"/>
      <c r="D38" s="9"/>
    </row>
    <row r="39" spans="1:4" ht="15.75" x14ac:dyDescent="0.25">
      <c r="A39" s="8" t="s">
        <v>29</v>
      </c>
      <c r="B39" s="8"/>
      <c r="C39" s="11"/>
      <c r="D39" s="9"/>
    </row>
    <row r="40" spans="1:4" ht="15" x14ac:dyDescent="0.25">
      <c r="A40" s="1" t="s">
        <v>30</v>
      </c>
      <c r="B40" s="10">
        <v>46.35</v>
      </c>
      <c r="C40" s="11">
        <f>MROUND(B40*'Base de donnée'!$C$2,0.05)</f>
        <v>50.1</v>
      </c>
      <c r="D40" s="9">
        <v>110125</v>
      </c>
    </row>
    <row r="41" spans="1:4" ht="15" x14ac:dyDescent="0.25">
      <c r="A41" s="12" t="s">
        <v>31</v>
      </c>
      <c r="B41" s="10">
        <v>7.4</v>
      </c>
      <c r="C41" s="11">
        <f>MROUND(B41*'Base de donnée'!$C$2,0.05)</f>
        <v>8</v>
      </c>
      <c r="D41" s="9">
        <v>110126</v>
      </c>
    </row>
    <row r="42" spans="1:4" ht="15" x14ac:dyDescent="0.25">
      <c r="A42" s="12" t="s">
        <v>32</v>
      </c>
      <c r="B42" s="10">
        <v>4.5999999999999996</v>
      </c>
      <c r="C42" s="11">
        <f>MROUND(B42*'Base de donnée'!$C$2,0.05)</f>
        <v>4.95</v>
      </c>
      <c r="D42" s="9">
        <v>110127</v>
      </c>
    </row>
    <row r="43" spans="1:4" ht="15" x14ac:dyDescent="0.25">
      <c r="A43" s="12" t="s">
        <v>33</v>
      </c>
      <c r="B43" s="10">
        <v>6.95</v>
      </c>
      <c r="C43" s="11">
        <f>MROUND(B43*'Base de donnée'!$C$2,0.05)</f>
        <v>7.5</v>
      </c>
      <c r="D43" s="9">
        <v>110128</v>
      </c>
    </row>
    <row r="44" spans="1:4" ht="15" x14ac:dyDescent="0.25">
      <c r="A44" s="12" t="s">
        <v>34</v>
      </c>
      <c r="B44" s="10">
        <v>10.65</v>
      </c>
      <c r="C44" s="11">
        <f>MROUND(B44*'Base de donnée'!$C$2,0.05)</f>
        <v>11.5</v>
      </c>
      <c r="D44" s="9">
        <v>110129</v>
      </c>
    </row>
    <row r="45" spans="1:4" ht="15" x14ac:dyDescent="0.25">
      <c r="A45" s="12" t="s">
        <v>35</v>
      </c>
      <c r="B45" s="10">
        <v>13.9</v>
      </c>
      <c r="C45" s="11">
        <f>MROUND(B45*'Base de donnée'!$C$2,0.05)</f>
        <v>15.05</v>
      </c>
      <c r="D45" s="9">
        <v>110130</v>
      </c>
    </row>
    <row r="46" spans="1:4" ht="15" x14ac:dyDescent="0.25">
      <c r="A46" s="12" t="s">
        <v>36</v>
      </c>
      <c r="B46" s="10">
        <v>18.5</v>
      </c>
      <c r="C46" s="11">
        <f>MROUND(B46*'Base de donnée'!$C$2,0.05)</f>
        <v>20</v>
      </c>
      <c r="D46" s="9">
        <v>110131</v>
      </c>
    </row>
    <row r="47" spans="1:4" ht="15" x14ac:dyDescent="0.25">
      <c r="A47" s="12" t="s">
        <v>37</v>
      </c>
      <c r="B47" s="10">
        <v>73.3</v>
      </c>
      <c r="C47" s="11">
        <f>MROUND(B47*'Base de donnée'!$C$2,0.05)</f>
        <v>79.25</v>
      </c>
      <c r="D47" s="9">
        <v>110132</v>
      </c>
    </row>
    <row r="48" spans="1:4" ht="15" x14ac:dyDescent="0.25">
      <c r="A48" s="5"/>
      <c r="B48" s="10"/>
      <c r="C48" s="11"/>
      <c r="D48" s="9"/>
    </row>
    <row r="49" spans="1:4" ht="15" x14ac:dyDescent="0.25">
      <c r="C49" s="11"/>
      <c r="D49" s="9"/>
    </row>
    <row r="50" spans="1:4" ht="15.75" x14ac:dyDescent="0.25">
      <c r="A50" s="13" t="s">
        <v>2</v>
      </c>
      <c r="B50" s="13" t="s">
        <v>107</v>
      </c>
      <c r="C50" s="14" t="s">
        <v>108</v>
      </c>
      <c r="D50" s="15" t="s">
        <v>3</v>
      </c>
    </row>
    <row r="51" spans="1:4" ht="15.75" x14ac:dyDescent="0.25">
      <c r="A51" s="8" t="s">
        <v>39</v>
      </c>
      <c r="B51" s="8"/>
      <c r="C51" s="11"/>
      <c r="D51" s="9"/>
    </row>
    <row r="52" spans="1:4" ht="15" x14ac:dyDescent="0.25">
      <c r="A52" s="1" t="s">
        <v>40</v>
      </c>
      <c r="B52" s="10">
        <v>95.85</v>
      </c>
      <c r="C52" s="11">
        <f>MROUND(B52*'Base de donnée'!$C$2,0.05)</f>
        <v>103.60000000000001</v>
      </c>
      <c r="D52" s="9">
        <v>110133</v>
      </c>
    </row>
    <row r="53" spans="1:4" ht="15" x14ac:dyDescent="0.25">
      <c r="A53" s="1" t="s">
        <v>41</v>
      </c>
      <c r="B53" s="10">
        <v>82.25</v>
      </c>
      <c r="C53" s="11">
        <f>MROUND(B53*'Base de donnée'!$C$2,0.05)</f>
        <v>88.9</v>
      </c>
      <c r="D53" s="9">
        <v>110134</v>
      </c>
    </row>
    <row r="54" spans="1:4" ht="15" x14ac:dyDescent="0.25">
      <c r="A54" s="1" t="s">
        <v>42</v>
      </c>
      <c r="B54" s="10">
        <v>64.95</v>
      </c>
      <c r="C54" s="11">
        <f>MROUND(B54*'Base de donnée'!$C$2,0.05)</f>
        <v>70.2</v>
      </c>
      <c r="D54" s="9">
        <v>100135</v>
      </c>
    </row>
    <row r="55" spans="1:4" ht="15" x14ac:dyDescent="0.25">
      <c r="A55" s="1" t="s">
        <v>43</v>
      </c>
      <c r="B55" s="10">
        <v>55.6</v>
      </c>
      <c r="C55" s="11">
        <f>MROUND(B55*'Base de donnée'!$C$2,0.05)</f>
        <v>60.1</v>
      </c>
      <c r="D55" s="9">
        <v>100136</v>
      </c>
    </row>
    <row r="56" spans="1:4" ht="15" x14ac:dyDescent="0.25">
      <c r="A56" s="1" t="s">
        <v>44</v>
      </c>
      <c r="B56" s="10">
        <v>70.75</v>
      </c>
      <c r="C56" s="11">
        <f>MROUND(B56*'Base de donnée'!$C$2,0.05)</f>
        <v>76.5</v>
      </c>
      <c r="D56" s="9">
        <v>100137</v>
      </c>
    </row>
    <row r="57" spans="1:4" ht="15" x14ac:dyDescent="0.25">
      <c r="A57" s="1" t="s">
        <v>45</v>
      </c>
      <c r="B57" s="10">
        <v>62.85</v>
      </c>
      <c r="C57" s="11">
        <f>MROUND(B57*'Base de donnée'!$C$2,0.05)</f>
        <v>67.95</v>
      </c>
      <c r="D57" s="9">
        <v>100138</v>
      </c>
    </row>
    <row r="58" spans="1:4" ht="15" x14ac:dyDescent="0.25">
      <c r="A58" s="1" t="s">
        <v>46</v>
      </c>
      <c r="B58" s="10">
        <v>52.85</v>
      </c>
      <c r="C58" s="11">
        <f>MROUND(B58*'Base de donnée'!$C$2,0.05)</f>
        <v>57.150000000000006</v>
      </c>
      <c r="D58" s="9">
        <v>100139</v>
      </c>
    </row>
    <row r="59" spans="1:4" ht="15" x14ac:dyDescent="0.25">
      <c r="A59" s="1" t="s">
        <v>47</v>
      </c>
      <c r="B59" s="10">
        <v>37.75</v>
      </c>
      <c r="C59" s="11">
        <f>MROUND(B59*'Base de donnée'!$C$2,0.05)</f>
        <v>40.800000000000004</v>
      </c>
      <c r="D59" s="9">
        <v>100140</v>
      </c>
    </row>
    <row r="60" spans="1:4" ht="15" x14ac:dyDescent="0.25">
      <c r="A60" s="1" t="s">
        <v>48</v>
      </c>
      <c r="B60" s="10">
        <v>131.19999999999999</v>
      </c>
      <c r="C60" s="11">
        <f>MROUND(B60*'Base de donnée'!$C$2,0.05)</f>
        <v>141.85</v>
      </c>
      <c r="D60" s="9">
        <v>100141</v>
      </c>
    </row>
    <row r="61" spans="1:4" ht="15" x14ac:dyDescent="0.25">
      <c r="A61" s="1" t="s">
        <v>49</v>
      </c>
      <c r="B61" s="10">
        <v>169.35</v>
      </c>
      <c r="C61" s="11">
        <f>MROUND(B61*'Base de donnée'!$C$2,0.05)</f>
        <v>183.05</v>
      </c>
      <c r="D61" s="9">
        <v>100142</v>
      </c>
    </row>
    <row r="62" spans="1:4" ht="15" x14ac:dyDescent="0.25">
      <c r="A62" s="1" t="s">
        <v>50</v>
      </c>
      <c r="B62" s="10">
        <v>140.9</v>
      </c>
      <c r="C62" s="11">
        <f>MROUND(B62*'Base de donnée'!$C$2,0.05)</f>
        <v>152.30000000000001</v>
      </c>
      <c r="D62" s="9">
        <v>100143</v>
      </c>
    </row>
    <row r="63" spans="1:4" ht="15" x14ac:dyDescent="0.25">
      <c r="A63" s="1" t="s">
        <v>51</v>
      </c>
      <c r="B63" s="10">
        <v>189.8</v>
      </c>
      <c r="C63" s="11">
        <f>MROUND(B63*'Base de donnée'!$C$2,0.05)</f>
        <v>205.15</v>
      </c>
      <c r="D63" s="9">
        <v>100144</v>
      </c>
    </row>
    <row r="64" spans="1:4" ht="15" x14ac:dyDescent="0.25">
      <c r="A64" s="1" t="s">
        <v>52</v>
      </c>
      <c r="B64" s="10">
        <v>131.19999999999999</v>
      </c>
      <c r="C64" s="11">
        <f>MROUND(B64*'Base de donnée'!$C$2,0.05)</f>
        <v>141.85</v>
      </c>
      <c r="D64" s="9">
        <v>100145</v>
      </c>
    </row>
    <row r="65" spans="1:4" ht="15" x14ac:dyDescent="0.25">
      <c r="A65" s="1" t="s">
        <v>53</v>
      </c>
      <c r="B65" s="10">
        <v>29.1</v>
      </c>
      <c r="C65" s="11">
        <f>MROUND(B65*'Base de donnée'!$C$2,0.05)</f>
        <v>31.450000000000003</v>
      </c>
      <c r="D65" s="9">
        <v>100146</v>
      </c>
    </row>
    <row r="66" spans="1:4" ht="15" x14ac:dyDescent="0.25">
      <c r="A66" s="1" t="s">
        <v>54</v>
      </c>
      <c r="B66" s="10">
        <v>46.25</v>
      </c>
      <c r="C66" s="11">
        <f>MROUND(B66*'Base de donnée'!$C$2,0.05)</f>
        <v>50</v>
      </c>
      <c r="D66" s="9">
        <v>100147</v>
      </c>
    </row>
    <row r="67" spans="1:4" ht="15" x14ac:dyDescent="0.25">
      <c r="A67" s="1" t="s">
        <v>55</v>
      </c>
      <c r="B67" s="10">
        <v>41.8</v>
      </c>
      <c r="C67" s="11">
        <f>MROUND(B67*'Base de donnée'!$C$2,0.05)</f>
        <v>45.2</v>
      </c>
      <c r="D67" s="9">
        <v>100148</v>
      </c>
    </row>
    <row r="68" spans="1:4" ht="15" x14ac:dyDescent="0.25">
      <c r="A68" s="1" t="s">
        <v>56</v>
      </c>
      <c r="B68" s="10">
        <v>20.7</v>
      </c>
      <c r="C68" s="11">
        <f>MROUND(B68*'Base de donnée'!$C$2,0.05)</f>
        <v>22.400000000000002</v>
      </c>
      <c r="D68" s="9">
        <v>100149</v>
      </c>
    </row>
    <row r="69" spans="1:4" ht="15" x14ac:dyDescent="0.25">
      <c r="A69" s="1" t="s">
        <v>57</v>
      </c>
      <c r="B69" s="10">
        <v>26.35</v>
      </c>
      <c r="C69" s="11">
        <f>MROUND(B69*'Base de donnée'!$C$2,0.05)</f>
        <v>28.5</v>
      </c>
      <c r="D69" s="9">
        <v>100150</v>
      </c>
    </row>
    <row r="70" spans="1:4" ht="15" x14ac:dyDescent="0.25">
      <c r="A70" s="1" t="s">
        <v>58</v>
      </c>
      <c r="B70" s="10">
        <v>68.400000000000006</v>
      </c>
      <c r="C70" s="11">
        <f>MROUND(B70*'Base de donnée'!$C$2,0.05)</f>
        <v>73.95</v>
      </c>
      <c r="D70" s="9">
        <v>100151</v>
      </c>
    </row>
    <row r="71" spans="1:4" ht="15" x14ac:dyDescent="0.25">
      <c r="A71" s="1" t="s">
        <v>59</v>
      </c>
      <c r="B71" s="10">
        <v>43.1</v>
      </c>
      <c r="C71" s="11">
        <f>MROUND(B71*'Base de donnée'!$C$2,0.05)</f>
        <v>46.6</v>
      </c>
      <c r="D71" s="9">
        <v>100152</v>
      </c>
    </row>
    <row r="72" spans="1:4" ht="15" x14ac:dyDescent="0.25">
      <c r="A72" s="1" t="s">
        <v>60</v>
      </c>
      <c r="B72" s="10">
        <v>68.400000000000006</v>
      </c>
      <c r="C72" s="11">
        <f>MROUND(B72*'Base de donnée'!$C$2,0.05)</f>
        <v>73.95</v>
      </c>
      <c r="D72" s="9">
        <v>100153</v>
      </c>
    </row>
    <row r="73" spans="1:4" ht="15" x14ac:dyDescent="0.25">
      <c r="A73" s="1" t="s">
        <v>61</v>
      </c>
      <c r="B73" s="10">
        <v>84.55</v>
      </c>
      <c r="C73" s="11">
        <f>MROUND(B73*'Base de donnée'!$C$2,0.05)</f>
        <v>91.4</v>
      </c>
      <c r="D73" s="9">
        <v>100154</v>
      </c>
    </row>
    <row r="74" spans="1:4" ht="15" x14ac:dyDescent="0.25">
      <c r="A74" s="1" t="s">
        <v>62</v>
      </c>
      <c r="B74" s="10">
        <v>22.7</v>
      </c>
      <c r="C74" s="11">
        <f>MROUND(B74*'Base de donnée'!$C$2,0.05)</f>
        <v>24.55</v>
      </c>
      <c r="D74" s="9">
        <v>100155</v>
      </c>
    </row>
    <row r="75" spans="1:4" ht="15" x14ac:dyDescent="0.25">
      <c r="A75" s="1" t="s">
        <v>63</v>
      </c>
      <c r="B75" s="10">
        <v>39.1</v>
      </c>
      <c r="C75" s="11">
        <f>MROUND(B75*'Base de donnée'!$C$2,0.05)</f>
        <v>42.25</v>
      </c>
      <c r="D75" s="9">
        <v>100156</v>
      </c>
    </row>
    <row r="76" spans="1:4" ht="15" x14ac:dyDescent="0.25">
      <c r="A76" s="1" t="s">
        <v>64</v>
      </c>
      <c r="B76" s="10">
        <v>61.55</v>
      </c>
      <c r="C76" s="11">
        <f>MROUND(B76*'Base de donnée'!$C$2,0.05)</f>
        <v>66.55</v>
      </c>
      <c r="D76" s="9">
        <v>100157</v>
      </c>
    </row>
    <row r="77" spans="1:4" ht="15" x14ac:dyDescent="0.25">
      <c r="A77" s="1" t="s">
        <v>65</v>
      </c>
      <c r="B77" s="10">
        <v>46.25</v>
      </c>
      <c r="C77" s="11">
        <f>MROUND(B77*'Base de donnée'!$C$2,0.05)</f>
        <v>50</v>
      </c>
      <c r="D77" s="9">
        <v>100158</v>
      </c>
    </row>
    <row r="78" spans="1:4" ht="15" x14ac:dyDescent="0.25">
      <c r="A78" s="1" t="s">
        <v>102</v>
      </c>
      <c r="B78" s="10">
        <v>39.1</v>
      </c>
      <c r="C78" s="11">
        <f>MROUND(B78*'Base de donnée'!$C$2,0.05)</f>
        <v>42.25</v>
      </c>
      <c r="D78" s="9">
        <v>100159</v>
      </c>
    </row>
    <row r="79" spans="1:4" ht="15" x14ac:dyDescent="0.25">
      <c r="A79" s="1" t="s">
        <v>66</v>
      </c>
      <c r="B79" s="10">
        <v>5.5</v>
      </c>
      <c r="C79" s="11">
        <f>MROUND(B79*'Base de donnée'!$C$2,0.05)</f>
        <v>5.95</v>
      </c>
      <c r="D79" s="9">
        <v>100160</v>
      </c>
    </row>
    <row r="80" spans="1:4" ht="15" x14ac:dyDescent="0.25">
      <c r="A80" s="1" t="s">
        <v>67</v>
      </c>
      <c r="B80" s="10">
        <v>3.25</v>
      </c>
      <c r="C80" s="11">
        <f>MROUND(B80*'Base de donnée'!$C$2,0.05)</f>
        <v>3.5</v>
      </c>
      <c r="D80" s="9">
        <v>100161</v>
      </c>
    </row>
    <row r="81" spans="1:4" ht="15" x14ac:dyDescent="0.25">
      <c r="A81" s="1" t="s">
        <v>68</v>
      </c>
      <c r="B81" s="10">
        <v>3.65</v>
      </c>
      <c r="C81" s="11">
        <f>MROUND(B81*'Base de donnée'!$C$2,0.05)</f>
        <v>3.95</v>
      </c>
      <c r="D81" s="9">
        <v>100162</v>
      </c>
    </row>
    <row r="82" spans="1:4" ht="15" x14ac:dyDescent="0.25">
      <c r="A82" s="1" t="s">
        <v>82</v>
      </c>
      <c r="B82" s="10">
        <v>18.5</v>
      </c>
      <c r="C82" s="11">
        <f>MROUND(B82*'Base de donnée'!$C$2,0.05)</f>
        <v>20</v>
      </c>
      <c r="D82" s="9">
        <v>100163</v>
      </c>
    </row>
    <row r="83" spans="1:4" ht="15" x14ac:dyDescent="0.25">
      <c r="A83" s="5"/>
      <c r="B83" s="5"/>
      <c r="C83" s="11"/>
      <c r="D83" s="9"/>
    </row>
    <row r="84" spans="1:4" ht="15.75" x14ac:dyDescent="0.25">
      <c r="A84" s="13" t="s">
        <v>2</v>
      </c>
      <c r="B84" s="13" t="s">
        <v>107</v>
      </c>
      <c r="C84" s="14" t="s">
        <v>108</v>
      </c>
      <c r="D84" s="15" t="s">
        <v>3</v>
      </c>
    </row>
    <row r="85" spans="1:4" ht="15.75" x14ac:dyDescent="0.25">
      <c r="A85" s="8" t="s">
        <v>83</v>
      </c>
      <c r="B85" s="8"/>
      <c r="C85" s="11"/>
    </row>
    <row r="86" spans="1:4" ht="15" x14ac:dyDescent="0.25">
      <c r="A86" s="12" t="s">
        <v>84</v>
      </c>
      <c r="B86" s="10">
        <v>5.0999999999999996</v>
      </c>
      <c r="C86" s="11">
        <f>MROUND(B86*'Base de donnée'!$C$2,0.05)</f>
        <v>5.5</v>
      </c>
      <c r="D86" s="9">
        <v>110164</v>
      </c>
    </row>
    <row r="87" spans="1:4" ht="15" x14ac:dyDescent="0.25">
      <c r="A87" s="12" t="s">
        <v>85</v>
      </c>
      <c r="B87" s="10">
        <v>4.55</v>
      </c>
      <c r="C87" s="11">
        <f>MROUND(B87*'Base de donnée'!$C$2,0.05)</f>
        <v>4.9000000000000004</v>
      </c>
      <c r="D87" s="9">
        <v>110165</v>
      </c>
    </row>
    <row r="88" spans="1:4" ht="15" x14ac:dyDescent="0.25">
      <c r="A88" s="12" t="s">
        <v>86</v>
      </c>
      <c r="B88" s="10">
        <v>9.75</v>
      </c>
      <c r="C88" s="11">
        <f>MROUND(B88*'Base de donnée'!$C$2,0.05)</f>
        <v>10.55</v>
      </c>
      <c r="D88" s="9">
        <v>110166</v>
      </c>
    </row>
    <row r="89" spans="1:4" ht="15" x14ac:dyDescent="0.25">
      <c r="A89" s="12" t="s">
        <v>87</v>
      </c>
      <c r="B89" s="10">
        <v>3</v>
      </c>
      <c r="C89" s="11">
        <f>MROUND(B89*'Base de donnée'!$C$2,0.05)</f>
        <v>3.25</v>
      </c>
      <c r="D89" s="9">
        <v>110167</v>
      </c>
    </row>
    <row r="90" spans="1:4" ht="15" x14ac:dyDescent="0.25">
      <c r="A90" s="12" t="s">
        <v>88</v>
      </c>
      <c r="B90" s="10">
        <v>5.05</v>
      </c>
      <c r="C90" s="11">
        <f>MROUND(B90*'Base de donnée'!$C$2,0.05)</f>
        <v>5.45</v>
      </c>
      <c r="D90" s="9">
        <v>110168</v>
      </c>
    </row>
    <row r="91" spans="1:4" ht="15" x14ac:dyDescent="0.25">
      <c r="A91" s="12" t="s">
        <v>89</v>
      </c>
      <c r="B91" s="10">
        <v>23.15</v>
      </c>
      <c r="C91" s="11">
        <f>MROUND(B91*'Base de donnée'!$C$2,0.05)</f>
        <v>25.05</v>
      </c>
      <c r="D91" s="9">
        <v>110169</v>
      </c>
    </row>
    <row r="92" spans="1:4" ht="15" x14ac:dyDescent="0.25">
      <c r="A92" s="12" t="s">
        <v>90</v>
      </c>
      <c r="B92" s="10">
        <v>15.3</v>
      </c>
      <c r="C92" s="11">
        <f>MROUND(B92*'Base de donnée'!$C$2,0.05)</f>
        <v>16.55</v>
      </c>
      <c r="D92" s="9">
        <v>110170</v>
      </c>
    </row>
    <row r="93" spans="1:4" ht="15" x14ac:dyDescent="0.25">
      <c r="A93" s="12" t="s">
        <v>91</v>
      </c>
      <c r="B93" s="10">
        <v>11.6</v>
      </c>
      <c r="C93" s="11">
        <f>MROUND(B93*'Base de donnée'!$C$2,0.05)</f>
        <v>12.55</v>
      </c>
      <c r="D93" s="9">
        <v>110171</v>
      </c>
    </row>
    <row r="94" spans="1:4" ht="15" x14ac:dyDescent="0.25">
      <c r="A94" s="12" t="s">
        <v>92</v>
      </c>
      <c r="B94" s="10">
        <v>6.5</v>
      </c>
      <c r="C94" s="11">
        <f>MROUND(B94*'Base de donnée'!$C$2,0.05)</f>
        <v>7.0500000000000007</v>
      </c>
      <c r="D94" s="9">
        <v>110172</v>
      </c>
    </row>
    <row r="95" spans="1:4" ht="15" x14ac:dyDescent="0.25">
      <c r="A95" s="12" t="s">
        <v>93</v>
      </c>
      <c r="B95" s="10">
        <v>10.65</v>
      </c>
      <c r="C95" s="11">
        <f>MROUND(B95*'Base de donnée'!$C$2,0.05)</f>
        <v>11.5</v>
      </c>
      <c r="D95" s="9">
        <v>110173</v>
      </c>
    </row>
    <row r="96" spans="1:4" ht="15" x14ac:dyDescent="0.25">
      <c r="A96" s="12" t="s">
        <v>94</v>
      </c>
      <c r="B96" s="10">
        <v>6.05</v>
      </c>
      <c r="C96" s="11">
        <f>MROUND(B96*'Base de donnée'!$C$2,0.05)</f>
        <v>6.5500000000000007</v>
      </c>
      <c r="D96" s="9">
        <v>110174</v>
      </c>
    </row>
    <row r="97" spans="1:4" ht="15" x14ac:dyDescent="0.25">
      <c r="A97" s="12" t="s">
        <v>95</v>
      </c>
      <c r="B97" s="10">
        <v>14.85</v>
      </c>
      <c r="C97" s="11">
        <f>MROUND(B97*'Base de donnée'!$C$2,0.05)</f>
        <v>16.05</v>
      </c>
      <c r="D97" s="9">
        <v>110175</v>
      </c>
    </row>
    <row r="98" spans="1:4" ht="15" x14ac:dyDescent="0.25">
      <c r="A98" s="12" t="s">
        <v>96</v>
      </c>
      <c r="B98" s="10">
        <v>7.4</v>
      </c>
      <c r="C98" s="11">
        <f>MROUND(B98*'Base de donnée'!$C$2,0.05)</f>
        <v>8</v>
      </c>
      <c r="D98" s="9">
        <v>110176</v>
      </c>
    </row>
    <row r="99" spans="1:4" ht="15" x14ac:dyDescent="0.25">
      <c r="A99" s="12" t="s">
        <v>97</v>
      </c>
      <c r="B99" s="10">
        <v>2.8</v>
      </c>
      <c r="C99" s="11">
        <f>MROUND(B99*'Base de donnée'!$C$2,0.05)</f>
        <v>3.0500000000000003</v>
      </c>
      <c r="D99" s="9">
        <v>110177</v>
      </c>
    </row>
    <row r="100" spans="1:4" ht="15" x14ac:dyDescent="0.25">
      <c r="A100" s="12" t="s">
        <v>98</v>
      </c>
      <c r="B100" s="10">
        <v>6.05</v>
      </c>
      <c r="C100" s="11">
        <f>MROUND(B100*'Base de donnée'!$C$2,0.05)</f>
        <v>6.5500000000000007</v>
      </c>
      <c r="D100" s="9">
        <v>110178</v>
      </c>
    </row>
    <row r="101" spans="1:4" ht="15" x14ac:dyDescent="0.25">
      <c r="A101" s="12" t="s">
        <v>99</v>
      </c>
      <c r="B101" s="10">
        <v>2.2999999999999998</v>
      </c>
      <c r="C101" s="11">
        <f>MROUND(B101*'Base de donnée'!$C$2,0.05)</f>
        <v>2.5</v>
      </c>
      <c r="D101" s="9">
        <v>110179</v>
      </c>
    </row>
    <row r="102" spans="1:4" ht="15" x14ac:dyDescent="0.25">
      <c r="A102" s="12" t="s">
        <v>100</v>
      </c>
      <c r="B102" s="10">
        <v>7.4</v>
      </c>
      <c r="C102" s="11">
        <f>MROUND(B102*'Base de donnée'!$C$2,0.05)</f>
        <v>8</v>
      </c>
      <c r="D102" s="9">
        <v>110180</v>
      </c>
    </row>
    <row r="103" spans="1:4" ht="15" x14ac:dyDescent="0.25">
      <c r="A103" s="12" t="s">
        <v>101</v>
      </c>
      <c r="B103" s="10">
        <v>18.55</v>
      </c>
      <c r="C103" s="11">
        <f>MROUND(B103*'Base de donnée'!$C$2,0.05)</f>
        <v>20.05</v>
      </c>
      <c r="D103" s="9">
        <v>110181</v>
      </c>
    </row>
  </sheetData>
  <mergeCells count="2"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76537-84D8-4705-868F-4E41E700ADAE}">
  <sheetPr codeName="Feuil5"/>
  <dimension ref="A9:D107"/>
  <sheetViews>
    <sheetView workbookViewId="0">
      <selection activeCell="B1" sqref="B1:B1048576"/>
    </sheetView>
  </sheetViews>
  <sheetFormatPr baseColWidth="10" defaultRowHeight="15" x14ac:dyDescent="0.25"/>
  <cols>
    <col min="1" max="1" width="40.85546875" bestFit="1" customWidth="1"/>
    <col min="2" max="2" width="12.42578125" hidden="1" customWidth="1"/>
    <col min="3" max="3" width="13.42578125" customWidth="1"/>
    <col min="4" max="4" width="22" customWidth="1"/>
    <col min="254" max="254" width="38.28515625" customWidth="1"/>
    <col min="255" max="255" width="0" hidden="1" customWidth="1"/>
    <col min="256" max="256" width="11" customWidth="1"/>
    <col min="257" max="257" width="10.7109375" customWidth="1"/>
    <col min="259" max="259" width="22" customWidth="1"/>
    <col min="260" max="260" width="11.5703125" customWidth="1"/>
    <col min="510" max="510" width="38.28515625" customWidth="1"/>
    <col min="511" max="511" width="0" hidden="1" customWidth="1"/>
    <col min="512" max="512" width="11" customWidth="1"/>
    <col min="513" max="513" width="10.7109375" customWidth="1"/>
    <col min="515" max="515" width="22" customWidth="1"/>
    <col min="516" max="516" width="11.5703125" customWidth="1"/>
    <col min="766" max="766" width="38.28515625" customWidth="1"/>
    <col min="767" max="767" width="0" hidden="1" customWidth="1"/>
    <col min="768" max="768" width="11" customWidth="1"/>
    <col min="769" max="769" width="10.7109375" customWidth="1"/>
    <col min="771" max="771" width="22" customWidth="1"/>
    <col min="772" max="772" width="11.5703125" customWidth="1"/>
    <col min="1022" max="1022" width="38.28515625" customWidth="1"/>
    <col min="1023" max="1023" width="0" hidden="1" customWidth="1"/>
    <col min="1024" max="1024" width="11" customWidth="1"/>
    <col min="1025" max="1025" width="10.7109375" customWidth="1"/>
    <col min="1027" max="1027" width="22" customWidth="1"/>
    <col min="1028" max="1028" width="11.5703125" customWidth="1"/>
    <col min="1278" max="1278" width="38.28515625" customWidth="1"/>
    <col min="1279" max="1279" width="0" hidden="1" customWidth="1"/>
    <col min="1280" max="1280" width="11" customWidth="1"/>
    <col min="1281" max="1281" width="10.7109375" customWidth="1"/>
    <col min="1283" max="1283" width="22" customWidth="1"/>
    <col min="1284" max="1284" width="11.5703125" customWidth="1"/>
    <col min="1534" max="1534" width="38.28515625" customWidth="1"/>
    <col min="1535" max="1535" width="0" hidden="1" customWidth="1"/>
    <col min="1536" max="1536" width="11" customWidth="1"/>
    <col min="1537" max="1537" width="10.7109375" customWidth="1"/>
    <col min="1539" max="1539" width="22" customWidth="1"/>
    <col min="1540" max="1540" width="11.5703125" customWidth="1"/>
    <col min="1790" max="1790" width="38.28515625" customWidth="1"/>
    <col min="1791" max="1791" width="0" hidden="1" customWidth="1"/>
    <col min="1792" max="1792" width="11" customWidth="1"/>
    <col min="1793" max="1793" width="10.7109375" customWidth="1"/>
    <col min="1795" max="1795" width="22" customWidth="1"/>
    <col min="1796" max="1796" width="11.5703125" customWidth="1"/>
    <col min="2046" max="2046" width="38.28515625" customWidth="1"/>
    <col min="2047" max="2047" width="0" hidden="1" customWidth="1"/>
    <col min="2048" max="2048" width="11" customWidth="1"/>
    <col min="2049" max="2049" width="10.7109375" customWidth="1"/>
    <col min="2051" max="2051" width="22" customWidth="1"/>
    <col min="2052" max="2052" width="11.5703125" customWidth="1"/>
    <col min="2302" max="2302" width="38.28515625" customWidth="1"/>
    <col min="2303" max="2303" width="0" hidden="1" customWidth="1"/>
    <col min="2304" max="2304" width="11" customWidth="1"/>
    <col min="2305" max="2305" width="10.7109375" customWidth="1"/>
    <col min="2307" max="2307" width="22" customWidth="1"/>
    <col min="2308" max="2308" width="11.5703125" customWidth="1"/>
    <col min="2558" max="2558" width="38.28515625" customWidth="1"/>
    <col min="2559" max="2559" width="0" hidden="1" customWidth="1"/>
    <col min="2560" max="2560" width="11" customWidth="1"/>
    <col min="2561" max="2561" width="10.7109375" customWidth="1"/>
    <col min="2563" max="2563" width="22" customWidth="1"/>
    <col min="2564" max="2564" width="11.5703125" customWidth="1"/>
    <col min="2814" max="2814" width="38.28515625" customWidth="1"/>
    <col min="2815" max="2815" width="0" hidden="1" customWidth="1"/>
    <col min="2816" max="2816" width="11" customWidth="1"/>
    <col min="2817" max="2817" width="10.7109375" customWidth="1"/>
    <col min="2819" max="2819" width="22" customWidth="1"/>
    <col min="2820" max="2820" width="11.5703125" customWidth="1"/>
    <col min="3070" max="3070" width="38.28515625" customWidth="1"/>
    <col min="3071" max="3071" width="0" hidden="1" customWidth="1"/>
    <col min="3072" max="3072" width="11" customWidth="1"/>
    <col min="3073" max="3073" width="10.7109375" customWidth="1"/>
    <col min="3075" max="3075" width="22" customWidth="1"/>
    <col min="3076" max="3076" width="11.5703125" customWidth="1"/>
    <col min="3326" max="3326" width="38.28515625" customWidth="1"/>
    <col min="3327" max="3327" width="0" hidden="1" customWidth="1"/>
    <col min="3328" max="3328" width="11" customWidth="1"/>
    <col min="3329" max="3329" width="10.7109375" customWidth="1"/>
    <col min="3331" max="3331" width="22" customWidth="1"/>
    <col min="3332" max="3332" width="11.5703125" customWidth="1"/>
    <col min="3582" max="3582" width="38.28515625" customWidth="1"/>
    <col min="3583" max="3583" width="0" hidden="1" customWidth="1"/>
    <col min="3584" max="3584" width="11" customWidth="1"/>
    <col min="3585" max="3585" width="10.7109375" customWidth="1"/>
    <col min="3587" max="3587" width="22" customWidth="1"/>
    <col min="3588" max="3588" width="11.5703125" customWidth="1"/>
    <col min="3838" max="3838" width="38.28515625" customWidth="1"/>
    <col min="3839" max="3839" width="0" hidden="1" customWidth="1"/>
    <col min="3840" max="3840" width="11" customWidth="1"/>
    <col min="3841" max="3841" width="10.7109375" customWidth="1"/>
    <col min="3843" max="3843" width="22" customWidth="1"/>
    <col min="3844" max="3844" width="11.5703125" customWidth="1"/>
    <col min="4094" max="4094" width="38.28515625" customWidth="1"/>
    <col min="4095" max="4095" width="0" hidden="1" customWidth="1"/>
    <col min="4096" max="4096" width="11" customWidth="1"/>
    <col min="4097" max="4097" width="10.7109375" customWidth="1"/>
    <col min="4099" max="4099" width="22" customWidth="1"/>
    <col min="4100" max="4100" width="11.5703125" customWidth="1"/>
    <col min="4350" max="4350" width="38.28515625" customWidth="1"/>
    <col min="4351" max="4351" width="0" hidden="1" customWidth="1"/>
    <col min="4352" max="4352" width="11" customWidth="1"/>
    <col min="4353" max="4353" width="10.7109375" customWidth="1"/>
    <col min="4355" max="4355" width="22" customWidth="1"/>
    <col min="4356" max="4356" width="11.5703125" customWidth="1"/>
    <col min="4606" max="4606" width="38.28515625" customWidth="1"/>
    <col min="4607" max="4607" width="0" hidden="1" customWidth="1"/>
    <col min="4608" max="4608" width="11" customWidth="1"/>
    <col min="4609" max="4609" width="10.7109375" customWidth="1"/>
    <col min="4611" max="4611" width="22" customWidth="1"/>
    <col min="4612" max="4612" width="11.5703125" customWidth="1"/>
    <col min="4862" max="4862" width="38.28515625" customWidth="1"/>
    <col min="4863" max="4863" width="0" hidden="1" customWidth="1"/>
    <col min="4864" max="4864" width="11" customWidth="1"/>
    <col min="4865" max="4865" width="10.7109375" customWidth="1"/>
    <col min="4867" max="4867" width="22" customWidth="1"/>
    <col min="4868" max="4868" width="11.5703125" customWidth="1"/>
    <col min="5118" max="5118" width="38.28515625" customWidth="1"/>
    <col min="5119" max="5119" width="0" hidden="1" customWidth="1"/>
    <col min="5120" max="5120" width="11" customWidth="1"/>
    <col min="5121" max="5121" width="10.7109375" customWidth="1"/>
    <col min="5123" max="5123" width="22" customWidth="1"/>
    <col min="5124" max="5124" width="11.5703125" customWidth="1"/>
    <col min="5374" max="5374" width="38.28515625" customWidth="1"/>
    <col min="5375" max="5375" width="0" hidden="1" customWidth="1"/>
    <col min="5376" max="5376" width="11" customWidth="1"/>
    <col min="5377" max="5377" width="10.7109375" customWidth="1"/>
    <col min="5379" max="5379" width="22" customWidth="1"/>
    <col min="5380" max="5380" width="11.5703125" customWidth="1"/>
    <col min="5630" max="5630" width="38.28515625" customWidth="1"/>
    <col min="5631" max="5631" width="0" hidden="1" customWidth="1"/>
    <col min="5632" max="5632" width="11" customWidth="1"/>
    <col min="5633" max="5633" width="10.7109375" customWidth="1"/>
    <col min="5635" max="5635" width="22" customWidth="1"/>
    <col min="5636" max="5636" width="11.5703125" customWidth="1"/>
    <col min="5886" max="5886" width="38.28515625" customWidth="1"/>
    <col min="5887" max="5887" width="0" hidden="1" customWidth="1"/>
    <col min="5888" max="5888" width="11" customWidth="1"/>
    <col min="5889" max="5889" width="10.7109375" customWidth="1"/>
    <col min="5891" max="5891" width="22" customWidth="1"/>
    <col min="5892" max="5892" width="11.5703125" customWidth="1"/>
    <col min="6142" max="6142" width="38.28515625" customWidth="1"/>
    <col min="6143" max="6143" width="0" hidden="1" customWidth="1"/>
    <col min="6144" max="6144" width="11" customWidth="1"/>
    <col min="6145" max="6145" width="10.7109375" customWidth="1"/>
    <col min="6147" max="6147" width="22" customWidth="1"/>
    <col min="6148" max="6148" width="11.5703125" customWidth="1"/>
    <col min="6398" max="6398" width="38.28515625" customWidth="1"/>
    <col min="6399" max="6399" width="0" hidden="1" customWidth="1"/>
    <col min="6400" max="6400" width="11" customWidth="1"/>
    <col min="6401" max="6401" width="10.7109375" customWidth="1"/>
    <col min="6403" max="6403" width="22" customWidth="1"/>
    <col min="6404" max="6404" width="11.5703125" customWidth="1"/>
    <col min="6654" max="6654" width="38.28515625" customWidth="1"/>
    <col min="6655" max="6655" width="0" hidden="1" customWidth="1"/>
    <col min="6656" max="6656" width="11" customWidth="1"/>
    <col min="6657" max="6657" width="10.7109375" customWidth="1"/>
    <col min="6659" max="6659" width="22" customWidth="1"/>
    <col min="6660" max="6660" width="11.5703125" customWidth="1"/>
    <col min="6910" max="6910" width="38.28515625" customWidth="1"/>
    <col min="6911" max="6911" width="0" hidden="1" customWidth="1"/>
    <col min="6912" max="6912" width="11" customWidth="1"/>
    <col min="6913" max="6913" width="10.7109375" customWidth="1"/>
    <col min="6915" max="6915" width="22" customWidth="1"/>
    <col min="6916" max="6916" width="11.5703125" customWidth="1"/>
    <col min="7166" max="7166" width="38.28515625" customWidth="1"/>
    <col min="7167" max="7167" width="0" hidden="1" customWidth="1"/>
    <col min="7168" max="7168" width="11" customWidth="1"/>
    <col min="7169" max="7169" width="10.7109375" customWidth="1"/>
    <col min="7171" max="7171" width="22" customWidth="1"/>
    <col min="7172" max="7172" width="11.5703125" customWidth="1"/>
    <col min="7422" max="7422" width="38.28515625" customWidth="1"/>
    <col min="7423" max="7423" width="0" hidden="1" customWidth="1"/>
    <col min="7424" max="7424" width="11" customWidth="1"/>
    <col min="7425" max="7425" width="10.7109375" customWidth="1"/>
    <col min="7427" max="7427" width="22" customWidth="1"/>
    <col min="7428" max="7428" width="11.5703125" customWidth="1"/>
    <col min="7678" max="7678" width="38.28515625" customWidth="1"/>
    <col min="7679" max="7679" width="0" hidden="1" customWidth="1"/>
    <col min="7680" max="7680" width="11" customWidth="1"/>
    <col min="7681" max="7681" width="10.7109375" customWidth="1"/>
    <col min="7683" max="7683" width="22" customWidth="1"/>
    <col min="7684" max="7684" width="11.5703125" customWidth="1"/>
    <col min="7934" max="7934" width="38.28515625" customWidth="1"/>
    <col min="7935" max="7935" width="0" hidden="1" customWidth="1"/>
    <col min="7936" max="7936" width="11" customWidth="1"/>
    <col min="7937" max="7937" width="10.7109375" customWidth="1"/>
    <col min="7939" max="7939" width="22" customWidth="1"/>
    <col min="7940" max="7940" width="11.5703125" customWidth="1"/>
    <col min="8190" max="8190" width="38.28515625" customWidth="1"/>
    <col min="8191" max="8191" width="0" hidden="1" customWidth="1"/>
    <col min="8192" max="8192" width="11" customWidth="1"/>
    <col min="8193" max="8193" width="10.7109375" customWidth="1"/>
    <col min="8195" max="8195" width="22" customWidth="1"/>
    <col min="8196" max="8196" width="11.5703125" customWidth="1"/>
    <col min="8446" max="8446" width="38.28515625" customWidth="1"/>
    <col min="8447" max="8447" width="0" hidden="1" customWidth="1"/>
    <col min="8448" max="8448" width="11" customWidth="1"/>
    <col min="8449" max="8449" width="10.7109375" customWidth="1"/>
    <col min="8451" max="8451" width="22" customWidth="1"/>
    <col min="8452" max="8452" width="11.5703125" customWidth="1"/>
    <col min="8702" max="8702" width="38.28515625" customWidth="1"/>
    <col min="8703" max="8703" width="0" hidden="1" customWidth="1"/>
    <col min="8704" max="8704" width="11" customWidth="1"/>
    <col min="8705" max="8705" width="10.7109375" customWidth="1"/>
    <col min="8707" max="8707" width="22" customWidth="1"/>
    <col min="8708" max="8708" width="11.5703125" customWidth="1"/>
    <col min="8958" max="8958" width="38.28515625" customWidth="1"/>
    <col min="8959" max="8959" width="0" hidden="1" customWidth="1"/>
    <col min="8960" max="8960" width="11" customWidth="1"/>
    <col min="8961" max="8961" width="10.7109375" customWidth="1"/>
    <col min="8963" max="8963" width="22" customWidth="1"/>
    <col min="8964" max="8964" width="11.5703125" customWidth="1"/>
    <col min="9214" max="9214" width="38.28515625" customWidth="1"/>
    <col min="9215" max="9215" width="0" hidden="1" customWidth="1"/>
    <col min="9216" max="9216" width="11" customWidth="1"/>
    <col min="9217" max="9217" width="10.7109375" customWidth="1"/>
    <col min="9219" max="9219" width="22" customWidth="1"/>
    <col min="9220" max="9220" width="11.5703125" customWidth="1"/>
    <col min="9470" max="9470" width="38.28515625" customWidth="1"/>
    <col min="9471" max="9471" width="0" hidden="1" customWidth="1"/>
    <col min="9472" max="9472" width="11" customWidth="1"/>
    <col min="9473" max="9473" width="10.7109375" customWidth="1"/>
    <col min="9475" max="9475" width="22" customWidth="1"/>
    <col min="9476" max="9476" width="11.5703125" customWidth="1"/>
    <col min="9726" max="9726" width="38.28515625" customWidth="1"/>
    <col min="9727" max="9727" width="0" hidden="1" customWidth="1"/>
    <col min="9728" max="9728" width="11" customWidth="1"/>
    <col min="9729" max="9729" width="10.7109375" customWidth="1"/>
    <col min="9731" max="9731" width="22" customWidth="1"/>
    <col min="9732" max="9732" width="11.5703125" customWidth="1"/>
    <col min="9982" max="9982" width="38.28515625" customWidth="1"/>
    <col min="9983" max="9983" width="0" hidden="1" customWidth="1"/>
    <col min="9984" max="9984" width="11" customWidth="1"/>
    <col min="9985" max="9985" width="10.7109375" customWidth="1"/>
    <col min="9987" max="9987" width="22" customWidth="1"/>
    <col min="9988" max="9988" width="11.5703125" customWidth="1"/>
    <col min="10238" max="10238" width="38.28515625" customWidth="1"/>
    <col min="10239" max="10239" width="0" hidden="1" customWidth="1"/>
    <col min="10240" max="10240" width="11" customWidth="1"/>
    <col min="10241" max="10241" width="10.7109375" customWidth="1"/>
    <col min="10243" max="10243" width="22" customWidth="1"/>
    <col min="10244" max="10244" width="11.5703125" customWidth="1"/>
    <col min="10494" max="10494" width="38.28515625" customWidth="1"/>
    <col min="10495" max="10495" width="0" hidden="1" customWidth="1"/>
    <col min="10496" max="10496" width="11" customWidth="1"/>
    <col min="10497" max="10497" width="10.7109375" customWidth="1"/>
    <col min="10499" max="10499" width="22" customWidth="1"/>
    <col min="10500" max="10500" width="11.5703125" customWidth="1"/>
    <col min="10750" max="10750" width="38.28515625" customWidth="1"/>
    <col min="10751" max="10751" width="0" hidden="1" customWidth="1"/>
    <col min="10752" max="10752" width="11" customWidth="1"/>
    <col min="10753" max="10753" width="10.7109375" customWidth="1"/>
    <col min="10755" max="10755" width="22" customWidth="1"/>
    <col min="10756" max="10756" width="11.5703125" customWidth="1"/>
    <col min="11006" max="11006" width="38.28515625" customWidth="1"/>
    <col min="11007" max="11007" width="0" hidden="1" customWidth="1"/>
    <col min="11008" max="11008" width="11" customWidth="1"/>
    <col min="11009" max="11009" width="10.7109375" customWidth="1"/>
    <col min="11011" max="11011" width="22" customWidth="1"/>
    <col min="11012" max="11012" width="11.5703125" customWidth="1"/>
    <col min="11262" max="11262" width="38.28515625" customWidth="1"/>
    <col min="11263" max="11263" width="0" hidden="1" customWidth="1"/>
    <col min="11264" max="11264" width="11" customWidth="1"/>
    <col min="11265" max="11265" width="10.7109375" customWidth="1"/>
    <col min="11267" max="11267" width="22" customWidth="1"/>
    <col min="11268" max="11268" width="11.5703125" customWidth="1"/>
    <col min="11518" max="11518" width="38.28515625" customWidth="1"/>
    <col min="11519" max="11519" width="0" hidden="1" customWidth="1"/>
    <col min="11520" max="11520" width="11" customWidth="1"/>
    <col min="11521" max="11521" width="10.7109375" customWidth="1"/>
    <col min="11523" max="11523" width="22" customWidth="1"/>
    <col min="11524" max="11524" width="11.5703125" customWidth="1"/>
    <col min="11774" max="11774" width="38.28515625" customWidth="1"/>
    <col min="11775" max="11775" width="0" hidden="1" customWidth="1"/>
    <col min="11776" max="11776" width="11" customWidth="1"/>
    <col min="11777" max="11777" width="10.7109375" customWidth="1"/>
    <col min="11779" max="11779" width="22" customWidth="1"/>
    <col min="11780" max="11780" width="11.5703125" customWidth="1"/>
    <col min="12030" max="12030" width="38.28515625" customWidth="1"/>
    <col min="12031" max="12031" width="0" hidden="1" customWidth="1"/>
    <col min="12032" max="12032" width="11" customWidth="1"/>
    <col min="12033" max="12033" width="10.7109375" customWidth="1"/>
    <col min="12035" max="12035" width="22" customWidth="1"/>
    <col min="12036" max="12036" width="11.5703125" customWidth="1"/>
    <col min="12286" max="12286" width="38.28515625" customWidth="1"/>
    <col min="12287" max="12287" width="0" hidden="1" customWidth="1"/>
    <col min="12288" max="12288" width="11" customWidth="1"/>
    <col min="12289" max="12289" width="10.7109375" customWidth="1"/>
    <col min="12291" max="12291" width="22" customWidth="1"/>
    <col min="12292" max="12292" width="11.5703125" customWidth="1"/>
    <col min="12542" max="12542" width="38.28515625" customWidth="1"/>
    <col min="12543" max="12543" width="0" hidden="1" customWidth="1"/>
    <col min="12544" max="12544" width="11" customWidth="1"/>
    <col min="12545" max="12545" width="10.7109375" customWidth="1"/>
    <col min="12547" max="12547" width="22" customWidth="1"/>
    <col min="12548" max="12548" width="11.5703125" customWidth="1"/>
    <col min="12798" max="12798" width="38.28515625" customWidth="1"/>
    <col min="12799" max="12799" width="0" hidden="1" customWidth="1"/>
    <col min="12800" max="12800" width="11" customWidth="1"/>
    <col min="12801" max="12801" width="10.7109375" customWidth="1"/>
    <col min="12803" max="12803" width="22" customWidth="1"/>
    <col min="12804" max="12804" width="11.5703125" customWidth="1"/>
    <col min="13054" max="13054" width="38.28515625" customWidth="1"/>
    <col min="13055" max="13055" width="0" hidden="1" customWidth="1"/>
    <col min="13056" max="13056" width="11" customWidth="1"/>
    <col min="13057" max="13057" width="10.7109375" customWidth="1"/>
    <col min="13059" max="13059" width="22" customWidth="1"/>
    <col min="13060" max="13060" width="11.5703125" customWidth="1"/>
    <col min="13310" max="13310" width="38.28515625" customWidth="1"/>
    <col min="13311" max="13311" width="0" hidden="1" customWidth="1"/>
    <col min="13312" max="13312" width="11" customWidth="1"/>
    <col min="13313" max="13313" width="10.7109375" customWidth="1"/>
    <col min="13315" max="13315" width="22" customWidth="1"/>
    <col min="13316" max="13316" width="11.5703125" customWidth="1"/>
    <col min="13566" max="13566" width="38.28515625" customWidth="1"/>
    <col min="13567" max="13567" width="0" hidden="1" customWidth="1"/>
    <col min="13568" max="13568" width="11" customWidth="1"/>
    <col min="13569" max="13569" width="10.7109375" customWidth="1"/>
    <col min="13571" max="13571" width="22" customWidth="1"/>
    <col min="13572" max="13572" width="11.5703125" customWidth="1"/>
    <col min="13822" max="13822" width="38.28515625" customWidth="1"/>
    <col min="13823" max="13823" width="0" hidden="1" customWidth="1"/>
    <col min="13824" max="13824" width="11" customWidth="1"/>
    <col min="13825" max="13825" width="10.7109375" customWidth="1"/>
    <col min="13827" max="13827" width="22" customWidth="1"/>
    <col min="13828" max="13828" width="11.5703125" customWidth="1"/>
    <col min="14078" max="14078" width="38.28515625" customWidth="1"/>
    <col min="14079" max="14079" width="0" hidden="1" customWidth="1"/>
    <col min="14080" max="14080" width="11" customWidth="1"/>
    <col min="14081" max="14081" width="10.7109375" customWidth="1"/>
    <col min="14083" max="14083" width="22" customWidth="1"/>
    <col min="14084" max="14084" width="11.5703125" customWidth="1"/>
    <col min="14334" max="14334" width="38.28515625" customWidth="1"/>
    <col min="14335" max="14335" width="0" hidden="1" customWidth="1"/>
    <col min="14336" max="14336" width="11" customWidth="1"/>
    <col min="14337" max="14337" width="10.7109375" customWidth="1"/>
    <col min="14339" max="14339" width="22" customWidth="1"/>
    <col min="14340" max="14340" width="11.5703125" customWidth="1"/>
    <col min="14590" max="14590" width="38.28515625" customWidth="1"/>
    <col min="14591" max="14591" width="0" hidden="1" customWidth="1"/>
    <col min="14592" max="14592" width="11" customWidth="1"/>
    <col min="14593" max="14593" width="10.7109375" customWidth="1"/>
    <col min="14595" max="14595" width="22" customWidth="1"/>
    <col min="14596" max="14596" width="11.5703125" customWidth="1"/>
    <col min="14846" max="14846" width="38.28515625" customWidth="1"/>
    <col min="14847" max="14847" width="0" hidden="1" customWidth="1"/>
    <col min="14848" max="14848" width="11" customWidth="1"/>
    <col min="14849" max="14849" width="10.7109375" customWidth="1"/>
    <col min="14851" max="14851" width="22" customWidth="1"/>
    <col min="14852" max="14852" width="11.5703125" customWidth="1"/>
    <col min="15102" max="15102" width="38.28515625" customWidth="1"/>
    <col min="15103" max="15103" width="0" hidden="1" customWidth="1"/>
    <col min="15104" max="15104" width="11" customWidth="1"/>
    <col min="15105" max="15105" width="10.7109375" customWidth="1"/>
    <col min="15107" max="15107" width="22" customWidth="1"/>
    <col min="15108" max="15108" width="11.5703125" customWidth="1"/>
    <col min="15358" max="15358" width="38.28515625" customWidth="1"/>
    <col min="15359" max="15359" width="0" hidden="1" customWidth="1"/>
    <col min="15360" max="15360" width="11" customWidth="1"/>
    <col min="15361" max="15361" width="10.7109375" customWidth="1"/>
    <col min="15363" max="15363" width="22" customWidth="1"/>
    <col min="15364" max="15364" width="11.5703125" customWidth="1"/>
    <col min="15614" max="15614" width="38.28515625" customWidth="1"/>
    <col min="15615" max="15615" width="0" hidden="1" customWidth="1"/>
    <col min="15616" max="15616" width="11" customWidth="1"/>
    <col min="15617" max="15617" width="10.7109375" customWidth="1"/>
    <col min="15619" max="15619" width="22" customWidth="1"/>
    <col min="15620" max="15620" width="11.5703125" customWidth="1"/>
    <col min="15870" max="15870" width="38.28515625" customWidth="1"/>
    <col min="15871" max="15871" width="0" hidden="1" customWidth="1"/>
    <col min="15872" max="15872" width="11" customWidth="1"/>
    <col min="15873" max="15873" width="10.7109375" customWidth="1"/>
    <col min="15875" max="15875" width="22" customWidth="1"/>
    <col min="15876" max="15876" width="11.5703125" customWidth="1"/>
    <col min="16126" max="16126" width="38.28515625" customWidth="1"/>
    <col min="16127" max="16127" width="0" hidden="1" customWidth="1"/>
    <col min="16128" max="16128" width="11" customWidth="1"/>
    <col min="16129" max="16129" width="10.7109375" customWidth="1"/>
    <col min="16131" max="16131" width="22" customWidth="1"/>
    <col min="16132" max="16132" width="11.5703125" customWidth="1"/>
  </cols>
  <sheetData>
    <row r="9" spans="1:4" ht="20.25" x14ac:dyDescent="0.25">
      <c r="A9" s="37" t="s">
        <v>0</v>
      </c>
      <c r="B9" s="37"/>
      <c r="C9" s="37"/>
      <c r="D9" s="37"/>
    </row>
    <row r="10" spans="1:4" ht="20.25" x14ac:dyDescent="0.3">
      <c r="A10" s="38" t="s">
        <v>106</v>
      </c>
      <c r="B10" s="38"/>
      <c r="C10" s="38"/>
      <c r="D10" s="38"/>
    </row>
    <row r="12" spans="1:4" ht="15.75" x14ac:dyDescent="0.25">
      <c r="A12" s="13" t="s">
        <v>2</v>
      </c>
      <c r="B12" s="13" t="s">
        <v>107</v>
      </c>
      <c r="C12" s="14" t="s">
        <v>108</v>
      </c>
      <c r="D12" s="15" t="s">
        <v>3</v>
      </c>
    </row>
    <row r="13" spans="1:4" x14ac:dyDescent="0.25">
      <c r="A13" s="18" t="s">
        <v>5</v>
      </c>
      <c r="B13" s="18"/>
    </row>
    <row r="14" spans="1:4" x14ac:dyDescent="0.25">
      <c r="A14" t="s">
        <v>6</v>
      </c>
      <c r="B14" s="10">
        <v>8</v>
      </c>
      <c r="C14" s="11">
        <f>MROUND(B14*'Base de donnée'!$C$2,0.05)</f>
        <v>8.65</v>
      </c>
      <c r="D14" s="21">
        <v>121100</v>
      </c>
    </row>
    <row r="15" spans="1:4" x14ac:dyDescent="0.25">
      <c r="A15" t="s">
        <v>7</v>
      </c>
      <c r="B15" s="10">
        <v>20.350000000000001</v>
      </c>
      <c r="C15" s="11">
        <f>MROUND(B15*'Base de donnée'!$C$2,0.05)</f>
        <v>22</v>
      </c>
      <c r="D15" s="21">
        <v>121101</v>
      </c>
    </row>
    <row r="16" spans="1:4" x14ac:dyDescent="0.25">
      <c r="A16" t="s">
        <v>8</v>
      </c>
      <c r="B16" s="10">
        <v>13.45</v>
      </c>
      <c r="C16" s="11">
        <f>MROUND(B16*'Base de donnée'!$C$2,0.05)</f>
        <v>14.55</v>
      </c>
      <c r="D16" s="21">
        <v>121102</v>
      </c>
    </row>
    <row r="17" spans="1:4" x14ac:dyDescent="0.25">
      <c r="A17" t="s">
        <v>9</v>
      </c>
      <c r="B17" s="10">
        <v>6.45</v>
      </c>
      <c r="C17" s="11">
        <f>MROUND(B17*'Base de donnée'!$C$2,0.05)</f>
        <v>6.95</v>
      </c>
      <c r="D17" s="21">
        <v>121103</v>
      </c>
    </row>
    <row r="18" spans="1:4" x14ac:dyDescent="0.25">
      <c r="A18" t="s">
        <v>109</v>
      </c>
      <c r="B18" s="10">
        <v>91.9</v>
      </c>
      <c r="C18" s="11">
        <f>MROUND(B18*'Base de donnée'!$C$2,0.05)</f>
        <v>99.350000000000009</v>
      </c>
      <c r="D18" s="21">
        <v>121104</v>
      </c>
    </row>
    <row r="19" spans="1:4" x14ac:dyDescent="0.25">
      <c r="A19" t="s">
        <v>105</v>
      </c>
      <c r="B19" s="10">
        <v>12.55</v>
      </c>
      <c r="C19" s="11">
        <f>MROUND(B19*'Base de donnée'!$C$2,0.05)</f>
        <v>13.55</v>
      </c>
      <c r="D19" s="21">
        <v>121105</v>
      </c>
    </row>
    <row r="20" spans="1:4" x14ac:dyDescent="0.25">
      <c r="A20" t="s">
        <v>11</v>
      </c>
      <c r="B20" s="10">
        <v>2.8</v>
      </c>
      <c r="C20" s="11">
        <f>MROUND(B20*'Base de donnée'!$C$2,0.05)</f>
        <v>3.0500000000000003</v>
      </c>
      <c r="D20" s="21">
        <v>121106</v>
      </c>
    </row>
    <row r="21" spans="1:4" x14ac:dyDescent="0.25">
      <c r="A21" t="s">
        <v>12</v>
      </c>
      <c r="B21" s="10">
        <v>49.2</v>
      </c>
      <c r="C21" s="11">
        <f>MROUND(B21*'Base de donnée'!$C$2,0.05)</f>
        <v>53.2</v>
      </c>
      <c r="D21" s="21">
        <v>121107</v>
      </c>
    </row>
    <row r="22" spans="1:4" x14ac:dyDescent="0.25">
      <c r="A22" t="s">
        <v>16</v>
      </c>
      <c r="B22" s="10">
        <v>46.35</v>
      </c>
      <c r="C22" s="11">
        <f>MROUND(B22*'Base de donnée'!$C$2,0.05)</f>
        <v>50.1</v>
      </c>
      <c r="D22" s="21">
        <v>121108</v>
      </c>
    </row>
    <row r="23" spans="1:4" x14ac:dyDescent="0.25">
      <c r="A23" t="s">
        <v>13</v>
      </c>
      <c r="B23" s="10">
        <v>14.8</v>
      </c>
      <c r="C23" s="11">
        <f>MROUND(B23*'Base de donnée'!$C$2,0.05)</f>
        <v>16</v>
      </c>
      <c r="D23" s="21">
        <v>121109</v>
      </c>
    </row>
    <row r="24" spans="1:4" x14ac:dyDescent="0.25">
      <c r="A24" t="s">
        <v>14</v>
      </c>
      <c r="B24" s="10">
        <v>17.600000000000001</v>
      </c>
      <c r="C24" s="11">
        <f>MROUND(B24*'Base de donnée'!$C$2,0.05)</f>
        <v>19.05</v>
      </c>
      <c r="D24" s="21">
        <v>121110</v>
      </c>
    </row>
    <row r="25" spans="1:4" x14ac:dyDescent="0.25">
      <c r="A25" t="s">
        <v>15</v>
      </c>
      <c r="B25" s="10">
        <v>23.15</v>
      </c>
      <c r="C25" s="11">
        <f>MROUND(B25*'Base de donnée'!$C$2,0.05)</f>
        <v>25.05</v>
      </c>
      <c r="D25" s="21">
        <v>121111</v>
      </c>
    </row>
    <row r="26" spans="1:4" x14ac:dyDescent="0.25">
      <c r="A26" t="s">
        <v>19</v>
      </c>
      <c r="B26" s="10">
        <v>14.4</v>
      </c>
      <c r="C26" s="11">
        <f>MROUND(B26*'Base de donnée'!$C$2,0.05)</f>
        <v>15.55</v>
      </c>
      <c r="D26" s="21">
        <v>121112</v>
      </c>
    </row>
    <row r="27" spans="1:4" x14ac:dyDescent="0.25">
      <c r="A27" t="s">
        <v>17</v>
      </c>
      <c r="B27" s="10">
        <v>37.1</v>
      </c>
      <c r="C27" s="11">
        <f>MROUND(B27*'Base de donnée'!$C$2,0.05)</f>
        <v>40.1</v>
      </c>
      <c r="D27" s="21">
        <v>121113</v>
      </c>
    </row>
    <row r="28" spans="1:4" x14ac:dyDescent="0.25">
      <c r="A28" t="s">
        <v>20</v>
      </c>
      <c r="B28" s="10">
        <v>69.650000000000006</v>
      </c>
      <c r="C28" s="11">
        <f>MROUND(B28*'Base de donnée'!$C$2,0.05)</f>
        <v>75.3</v>
      </c>
      <c r="D28" s="21">
        <v>121114</v>
      </c>
    </row>
    <row r="29" spans="1:4" x14ac:dyDescent="0.25">
      <c r="A29" t="s">
        <v>21</v>
      </c>
      <c r="B29" s="10">
        <v>3.25</v>
      </c>
      <c r="C29" s="11">
        <f>MROUND(B29*'Base de donnée'!$C$2,0.05)</f>
        <v>3.5</v>
      </c>
      <c r="D29" s="21">
        <v>121115</v>
      </c>
    </row>
    <row r="30" spans="1:4" x14ac:dyDescent="0.25">
      <c r="A30" t="s">
        <v>22</v>
      </c>
      <c r="B30" s="10">
        <v>14.75</v>
      </c>
      <c r="C30" s="11">
        <f>MROUND(B30*'Base de donnée'!$C$2,0.05)</f>
        <v>15.950000000000001</v>
      </c>
      <c r="D30" s="21">
        <v>121116</v>
      </c>
    </row>
    <row r="31" spans="1:4" x14ac:dyDescent="0.25">
      <c r="A31" t="s">
        <v>23</v>
      </c>
      <c r="B31" s="10">
        <v>110.5</v>
      </c>
      <c r="C31" s="11">
        <f>MROUND(B31*'Base de donnée'!$C$2,0.05)</f>
        <v>119.45</v>
      </c>
      <c r="D31" s="21">
        <v>121117</v>
      </c>
    </row>
    <row r="32" spans="1:4" x14ac:dyDescent="0.25">
      <c r="A32" t="s">
        <v>24</v>
      </c>
      <c r="B32" s="10">
        <v>23.15</v>
      </c>
      <c r="C32" s="11">
        <f>MROUND(B32*'Base de donnée'!$C$2,0.05)</f>
        <v>25.05</v>
      </c>
      <c r="D32" s="21">
        <v>121118</v>
      </c>
    </row>
    <row r="33" spans="1:4" x14ac:dyDescent="0.25">
      <c r="A33" t="s">
        <v>25</v>
      </c>
      <c r="B33" s="10">
        <v>41.6</v>
      </c>
      <c r="C33" s="11">
        <f>MROUND(B33*'Base de donnée'!$C$2,0.05)</f>
        <v>44.95</v>
      </c>
      <c r="D33" s="21">
        <v>121119</v>
      </c>
    </row>
    <row r="34" spans="1:4" x14ac:dyDescent="0.25">
      <c r="A34" t="s">
        <v>26</v>
      </c>
      <c r="B34" s="10">
        <v>5.0999999999999996</v>
      </c>
      <c r="C34" s="11">
        <f>MROUND(B34*'Base de donnée'!$C$2,0.05)</f>
        <v>5.5</v>
      </c>
      <c r="D34" s="21">
        <v>121120</v>
      </c>
    </row>
    <row r="35" spans="1:4" x14ac:dyDescent="0.25">
      <c r="A35" t="s">
        <v>27</v>
      </c>
      <c r="B35" s="10">
        <v>32.450000000000003</v>
      </c>
      <c r="C35" s="11">
        <f>MROUND(B35*'Base de donnée'!$C$2,0.05)</f>
        <v>35.1</v>
      </c>
      <c r="D35" s="21">
        <v>121121</v>
      </c>
    </row>
    <row r="36" spans="1:4" x14ac:dyDescent="0.25">
      <c r="A36" t="s">
        <v>28</v>
      </c>
      <c r="B36" s="10">
        <v>7.2</v>
      </c>
      <c r="C36" s="11">
        <f>MROUND(B36*'Base de donnée'!$C$2,0.05)</f>
        <v>7.8000000000000007</v>
      </c>
      <c r="D36" s="21">
        <v>121122</v>
      </c>
    </row>
    <row r="37" spans="1:4" x14ac:dyDescent="0.25">
      <c r="D37" s="21"/>
    </row>
    <row r="38" spans="1:4" x14ac:dyDescent="0.25">
      <c r="A38" s="18" t="s">
        <v>29</v>
      </c>
      <c r="B38" s="18"/>
      <c r="D38" s="21"/>
    </row>
    <row r="39" spans="1:4" x14ac:dyDescent="0.25">
      <c r="A39" t="s">
        <v>30</v>
      </c>
      <c r="B39" s="10">
        <v>46.35</v>
      </c>
      <c r="C39" s="10">
        <f>MROUND(B39*'Base de donnée'!$C$2,0.05)</f>
        <v>50.1</v>
      </c>
      <c r="D39" s="21">
        <v>121123</v>
      </c>
    </row>
    <row r="40" spans="1:4" x14ac:dyDescent="0.25">
      <c r="A40" s="5" t="s">
        <v>31</v>
      </c>
      <c r="B40" s="10">
        <v>7.4</v>
      </c>
      <c r="C40" s="10">
        <f>MROUND(B40*'Base de donnée'!$C$2,0.05)</f>
        <v>8</v>
      </c>
      <c r="D40" s="21">
        <v>121124</v>
      </c>
    </row>
    <row r="41" spans="1:4" x14ac:dyDescent="0.25">
      <c r="A41" s="5" t="s">
        <v>32</v>
      </c>
      <c r="B41" s="10">
        <v>4.5999999999999996</v>
      </c>
      <c r="C41" s="10">
        <f>MROUND(B41*'Base de donnée'!$C$2,0.05)</f>
        <v>4.95</v>
      </c>
      <c r="D41" s="21">
        <v>121125</v>
      </c>
    </row>
    <row r="42" spans="1:4" x14ac:dyDescent="0.25">
      <c r="A42" s="5" t="s">
        <v>33</v>
      </c>
      <c r="B42" s="10">
        <v>6.95</v>
      </c>
      <c r="C42" s="10">
        <f>MROUND(B42*'Base de donnée'!$C$2,0.05)</f>
        <v>7.5</v>
      </c>
      <c r="D42" s="21">
        <v>121126</v>
      </c>
    </row>
    <row r="43" spans="1:4" x14ac:dyDescent="0.25">
      <c r="A43" s="5" t="s">
        <v>34</v>
      </c>
      <c r="B43" s="10">
        <v>10.65</v>
      </c>
      <c r="C43" s="10">
        <f>MROUND(B43*'Base de donnée'!$C$2,0.05)</f>
        <v>11.5</v>
      </c>
      <c r="D43" s="21">
        <v>121127</v>
      </c>
    </row>
    <row r="44" spans="1:4" x14ac:dyDescent="0.25">
      <c r="A44" s="5" t="s">
        <v>35</v>
      </c>
      <c r="B44" s="10">
        <v>13.9</v>
      </c>
      <c r="C44" s="10">
        <f>MROUND(B44*'Base de donnée'!$C$2,0.05)</f>
        <v>15.05</v>
      </c>
      <c r="D44" s="21">
        <v>121128</v>
      </c>
    </row>
    <row r="45" spans="1:4" x14ac:dyDescent="0.25">
      <c r="A45" s="5" t="s">
        <v>36</v>
      </c>
      <c r="B45" s="10">
        <v>18.5</v>
      </c>
      <c r="C45" s="10">
        <f>MROUND(B45*'Base de donnée'!$C$2,0.05)</f>
        <v>20</v>
      </c>
      <c r="D45" s="21">
        <v>121129</v>
      </c>
    </row>
    <row r="46" spans="1:4" x14ac:dyDescent="0.25">
      <c r="A46" s="5" t="s">
        <v>37</v>
      </c>
      <c r="B46" s="10">
        <v>73.3</v>
      </c>
      <c r="C46" s="10">
        <f>MROUND(B46*'Base de donnée'!$C$2,0.05)</f>
        <v>79.25</v>
      </c>
      <c r="D46" s="21">
        <v>121130</v>
      </c>
    </row>
    <row r="47" spans="1:4" x14ac:dyDescent="0.25">
      <c r="D47" s="21"/>
    </row>
    <row r="48" spans="1:4" ht="15.75" x14ac:dyDescent="0.25">
      <c r="A48" s="13" t="s">
        <v>2</v>
      </c>
      <c r="B48" s="13" t="s">
        <v>107</v>
      </c>
      <c r="C48" s="14" t="s">
        <v>108</v>
      </c>
      <c r="D48" s="15" t="s">
        <v>3</v>
      </c>
    </row>
    <row r="49" spans="1:4" x14ac:dyDescent="0.25">
      <c r="A49" s="18" t="s">
        <v>39</v>
      </c>
      <c r="B49" s="18"/>
      <c r="D49" s="21"/>
    </row>
    <row r="50" spans="1:4" x14ac:dyDescent="0.25">
      <c r="A50" s="5" t="s">
        <v>40</v>
      </c>
      <c r="B50" s="10">
        <v>95.85</v>
      </c>
      <c r="C50" s="10">
        <f>MROUND(B50*'Base de donnée'!$C$2,0.05)</f>
        <v>103.60000000000001</v>
      </c>
      <c r="D50" s="21">
        <v>121131</v>
      </c>
    </row>
    <row r="51" spans="1:4" x14ac:dyDescent="0.25">
      <c r="A51" s="5" t="s">
        <v>41</v>
      </c>
      <c r="B51" s="10">
        <v>82.25</v>
      </c>
      <c r="C51" s="10">
        <f>MROUND(B51*'Base de donnée'!$C$2,0.05)</f>
        <v>88.9</v>
      </c>
      <c r="D51" s="21">
        <v>121132</v>
      </c>
    </row>
    <row r="52" spans="1:4" x14ac:dyDescent="0.25">
      <c r="A52" s="5" t="s">
        <v>42</v>
      </c>
      <c r="B52" s="10">
        <v>64.95</v>
      </c>
      <c r="C52" s="10">
        <f>MROUND(B52*'Base de donnée'!$C$2,0.05)</f>
        <v>70.2</v>
      </c>
      <c r="D52" s="21">
        <v>121133</v>
      </c>
    </row>
    <row r="53" spans="1:4" x14ac:dyDescent="0.25">
      <c r="A53" s="5" t="s">
        <v>43</v>
      </c>
      <c r="B53" s="10">
        <v>55.6</v>
      </c>
      <c r="C53" s="10">
        <f>MROUND(B53*'Base de donnée'!$C$2,0.05)</f>
        <v>60.1</v>
      </c>
      <c r="D53" s="21">
        <v>121134</v>
      </c>
    </row>
    <row r="54" spans="1:4" x14ac:dyDescent="0.25">
      <c r="A54" s="5" t="s">
        <v>44</v>
      </c>
      <c r="B54" s="10">
        <v>80.75</v>
      </c>
      <c r="C54" s="10">
        <f>MROUND(B54*'Base de donnée'!$C$2,0.05)</f>
        <v>87.300000000000011</v>
      </c>
      <c r="D54" s="21">
        <v>121135</v>
      </c>
    </row>
    <row r="55" spans="1:4" x14ac:dyDescent="0.25">
      <c r="A55" s="5" t="s">
        <v>45</v>
      </c>
      <c r="B55" s="10">
        <v>62.85</v>
      </c>
      <c r="C55" s="10">
        <f>MROUND(B55*'Base de donnée'!$C$2,0.05)</f>
        <v>67.95</v>
      </c>
      <c r="D55" s="21">
        <v>121136</v>
      </c>
    </row>
    <row r="56" spans="1:4" x14ac:dyDescent="0.25">
      <c r="A56" s="5" t="s">
        <v>46</v>
      </c>
      <c r="B56" s="10">
        <v>52.85</v>
      </c>
      <c r="C56" s="10">
        <f>MROUND(B56*'Base de donnée'!$C$2,0.05)</f>
        <v>57.150000000000006</v>
      </c>
      <c r="D56" s="21">
        <v>121137</v>
      </c>
    </row>
    <row r="57" spans="1:4" x14ac:dyDescent="0.25">
      <c r="A57" s="5" t="s">
        <v>47</v>
      </c>
      <c r="B57" s="10">
        <v>37.75</v>
      </c>
      <c r="C57" s="10">
        <f>MROUND(B57*'Base de donnée'!$C$2,0.05)</f>
        <v>40.800000000000004</v>
      </c>
      <c r="D57" s="21">
        <v>121138</v>
      </c>
    </row>
    <row r="58" spans="1:4" x14ac:dyDescent="0.25">
      <c r="A58" s="5" t="s">
        <v>48</v>
      </c>
      <c r="B58" s="10">
        <v>131.19999999999999</v>
      </c>
      <c r="C58" s="10">
        <f>MROUND(B58*'Base de donnée'!$C$2,0.05)</f>
        <v>141.85</v>
      </c>
      <c r="D58" s="21">
        <v>121139</v>
      </c>
    </row>
    <row r="59" spans="1:4" x14ac:dyDescent="0.25">
      <c r="A59" s="5" t="s">
        <v>49</v>
      </c>
      <c r="B59" s="10">
        <v>169.35</v>
      </c>
      <c r="C59" s="10">
        <f>MROUND(B59*'Base de donnée'!$C$2,0.05)</f>
        <v>183.05</v>
      </c>
      <c r="D59" s="21">
        <v>121140</v>
      </c>
    </row>
    <row r="60" spans="1:4" x14ac:dyDescent="0.25">
      <c r="A60" s="5" t="s">
        <v>50</v>
      </c>
      <c r="B60" s="10">
        <v>140.9</v>
      </c>
      <c r="C60" s="10">
        <f>MROUND(B60*'Base de donnée'!$C$2,0.05)</f>
        <v>152.30000000000001</v>
      </c>
      <c r="D60" s="21">
        <v>121141</v>
      </c>
    </row>
    <row r="61" spans="1:4" x14ac:dyDescent="0.25">
      <c r="A61" s="5" t="s">
        <v>51</v>
      </c>
      <c r="B61" s="10">
        <v>189.8</v>
      </c>
      <c r="C61" s="10">
        <f>MROUND(B61*'Base de donnée'!$C$2,0.05)</f>
        <v>205.15</v>
      </c>
      <c r="D61" s="21">
        <v>121142</v>
      </c>
    </row>
    <row r="62" spans="1:4" x14ac:dyDescent="0.25">
      <c r="A62" s="5" t="s">
        <v>52</v>
      </c>
      <c r="B62" s="10">
        <v>131.19999999999999</v>
      </c>
      <c r="C62" s="10">
        <f>MROUND(B62*'Base de donnée'!$C$2,0.05)</f>
        <v>141.85</v>
      </c>
      <c r="D62" s="21">
        <v>121143</v>
      </c>
    </row>
    <row r="63" spans="1:4" x14ac:dyDescent="0.25">
      <c r="A63" s="5" t="s">
        <v>53</v>
      </c>
      <c r="B63" s="10">
        <v>29.1</v>
      </c>
      <c r="C63" s="10">
        <f>MROUND(B63*'Base de donnée'!$C$2,0.05)</f>
        <v>31.450000000000003</v>
      </c>
      <c r="D63" s="21">
        <v>121144</v>
      </c>
    </row>
    <row r="64" spans="1:4" x14ac:dyDescent="0.25">
      <c r="A64" s="5" t="s">
        <v>54</v>
      </c>
      <c r="B64" s="10">
        <v>46.25</v>
      </c>
      <c r="C64" s="10">
        <f>MROUND(B64*'Base de donnée'!$C$2,0.05)</f>
        <v>50</v>
      </c>
      <c r="D64" s="21">
        <v>121145</v>
      </c>
    </row>
    <row r="65" spans="1:4" x14ac:dyDescent="0.25">
      <c r="A65" s="5" t="s">
        <v>55</v>
      </c>
      <c r="B65" s="10">
        <v>41.8</v>
      </c>
      <c r="C65" s="10">
        <f>MROUND(B65*'Base de donnée'!$C$2,0.05)</f>
        <v>45.2</v>
      </c>
      <c r="D65" s="21">
        <v>121146</v>
      </c>
    </row>
    <row r="66" spans="1:4" x14ac:dyDescent="0.25">
      <c r="A66" s="5" t="s">
        <v>56</v>
      </c>
      <c r="B66" s="10">
        <v>20.7</v>
      </c>
      <c r="C66" s="10">
        <f>MROUND(B66*'Base de donnée'!$C$2,0.05)</f>
        <v>22.400000000000002</v>
      </c>
      <c r="D66" s="21">
        <v>121147</v>
      </c>
    </row>
    <row r="67" spans="1:4" x14ac:dyDescent="0.25">
      <c r="A67" s="5" t="s">
        <v>57</v>
      </c>
      <c r="B67" s="10">
        <v>26.35</v>
      </c>
      <c r="C67" s="10">
        <f>MROUND(B67*'Base de donnée'!$C$2,0.05)</f>
        <v>28.5</v>
      </c>
      <c r="D67" s="21">
        <v>121148</v>
      </c>
    </row>
    <row r="68" spans="1:4" x14ac:dyDescent="0.25">
      <c r="A68" t="s">
        <v>58</v>
      </c>
      <c r="B68" s="10">
        <v>68.400000000000006</v>
      </c>
      <c r="C68" s="10">
        <f>MROUND(B68*'Base de donnée'!$C$2,0.05)</f>
        <v>73.95</v>
      </c>
      <c r="D68" s="21">
        <v>121149</v>
      </c>
    </row>
    <row r="69" spans="1:4" x14ac:dyDescent="0.25">
      <c r="A69" t="s">
        <v>59</v>
      </c>
      <c r="B69" s="10">
        <v>43.1</v>
      </c>
      <c r="C69" s="10">
        <f>MROUND(B69*'Base de donnée'!$C$2,0.05)</f>
        <v>46.6</v>
      </c>
      <c r="D69" s="21">
        <v>121150</v>
      </c>
    </row>
    <row r="70" spans="1:4" x14ac:dyDescent="0.25">
      <c r="A70" t="s">
        <v>60</v>
      </c>
      <c r="B70" s="10">
        <v>68.400000000000006</v>
      </c>
      <c r="C70" s="10">
        <f>MROUND(B70*'Base de donnée'!$C$2,0.05)</f>
        <v>73.95</v>
      </c>
      <c r="D70" s="21">
        <v>121151</v>
      </c>
    </row>
    <row r="71" spans="1:4" x14ac:dyDescent="0.25">
      <c r="A71" t="s">
        <v>61</v>
      </c>
      <c r="B71" s="10">
        <v>84.55</v>
      </c>
      <c r="C71" s="10">
        <f>MROUND(B71*'Base de donnée'!$C$2,0.05)</f>
        <v>91.4</v>
      </c>
      <c r="D71" s="21">
        <v>121152</v>
      </c>
    </row>
    <row r="72" spans="1:4" x14ac:dyDescent="0.25">
      <c r="A72" t="s">
        <v>62</v>
      </c>
      <c r="B72" s="10">
        <v>22.7</v>
      </c>
      <c r="C72" s="10">
        <f>MROUND(B72*'Base de donnée'!$C$2,0.05)</f>
        <v>24.55</v>
      </c>
      <c r="D72" s="21">
        <v>121153</v>
      </c>
    </row>
    <row r="73" spans="1:4" x14ac:dyDescent="0.25">
      <c r="A73" t="s">
        <v>63</v>
      </c>
      <c r="B73" s="10">
        <v>39.1</v>
      </c>
      <c r="C73" s="10">
        <f>MROUND(B73*'Base de donnée'!$C$2,0.05)</f>
        <v>42.25</v>
      </c>
      <c r="D73" s="21">
        <v>121154</v>
      </c>
    </row>
    <row r="74" spans="1:4" x14ac:dyDescent="0.25">
      <c r="A74" t="s">
        <v>64</v>
      </c>
      <c r="B74" s="10">
        <v>61.55</v>
      </c>
      <c r="C74" s="10">
        <f>MROUND(B74*'Base de donnée'!$C$2,0.05)</f>
        <v>66.55</v>
      </c>
      <c r="D74" s="21">
        <v>121155</v>
      </c>
    </row>
    <row r="75" spans="1:4" x14ac:dyDescent="0.25">
      <c r="A75" t="s">
        <v>65</v>
      </c>
      <c r="B75" s="10">
        <v>46.25</v>
      </c>
      <c r="C75" s="10">
        <f>MROUND(B75*'Base de donnée'!$C$2,0.05)</f>
        <v>50</v>
      </c>
      <c r="D75" s="21">
        <v>121156</v>
      </c>
    </row>
    <row r="76" spans="1:4" x14ac:dyDescent="0.25">
      <c r="A76" t="s">
        <v>102</v>
      </c>
      <c r="B76" s="10">
        <v>39.1</v>
      </c>
      <c r="C76" s="10">
        <f>MROUND(B76*'Base de donnée'!$C$2,0.05)</f>
        <v>42.25</v>
      </c>
      <c r="D76" s="21">
        <v>121157</v>
      </c>
    </row>
    <row r="77" spans="1:4" ht="30" x14ac:dyDescent="0.25">
      <c r="A77" s="20" t="s">
        <v>66</v>
      </c>
      <c r="B77" s="10">
        <v>5.45</v>
      </c>
      <c r="C77" s="10">
        <f>MROUND(B77*'Base de donnée'!$C$2,0.05)</f>
        <v>5.9</v>
      </c>
      <c r="D77" s="21">
        <v>121158</v>
      </c>
    </row>
    <row r="78" spans="1:4" x14ac:dyDescent="0.25">
      <c r="A78" t="s">
        <v>67</v>
      </c>
      <c r="B78" s="10">
        <v>3.25</v>
      </c>
      <c r="C78" s="10">
        <f>MROUND(B78*'Base de donnée'!$C$2,0.05)</f>
        <v>3.5</v>
      </c>
      <c r="D78" s="21">
        <v>121159</v>
      </c>
    </row>
    <row r="79" spans="1:4" x14ac:dyDescent="0.25">
      <c r="A79" t="s">
        <v>68</v>
      </c>
      <c r="B79" s="10">
        <v>3.65</v>
      </c>
      <c r="C79" s="10">
        <f>MROUND(B79*'Base de donnée'!$C$2,0.05)</f>
        <v>3.95</v>
      </c>
      <c r="D79" s="21">
        <v>121160</v>
      </c>
    </row>
    <row r="80" spans="1:4" ht="30" x14ac:dyDescent="0.25">
      <c r="A80" s="20" t="s">
        <v>69</v>
      </c>
      <c r="B80" s="10">
        <v>29.7</v>
      </c>
      <c r="C80" s="10">
        <f>MROUND(B80*'Base de donnée'!$C$2,0.05)</f>
        <v>32.1</v>
      </c>
      <c r="D80" s="21">
        <v>121161</v>
      </c>
    </row>
    <row r="81" spans="1:4" x14ac:dyDescent="0.25">
      <c r="A81" t="s">
        <v>70</v>
      </c>
      <c r="B81" s="10">
        <v>24.15</v>
      </c>
      <c r="C81" s="10">
        <f>MROUND(B81*'Base de donnée'!$C$2,0.05)</f>
        <v>26.1</v>
      </c>
      <c r="D81" s="21">
        <v>121162</v>
      </c>
    </row>
    <row r="82" spans="1:4" x14ac:dyDescent="0.25">
      <c r="A82" t="s">
        <v>71</v>
      </c>
      <c r="B82" s="10">
        <v>18.55</v>
      </c>
      <c r="C82" s="10">
        <f>MROUND(B82*'Base de donnée'!$C$2,0.05)</f>
        <v>20.05</v>
      </c>
      <c r="D82" s="21">
        <v>121163</v>
      </c>
    </row>
    <row r="83" spans="1:4" x14ac:dyDescent="0.25">
      <c r="A83" t="s">
        <v>72</v>
      </c>
      <c r="B83" s="10">
        <v>68.150000000000006</v>
      </c>
      <c r="C83" s="10">
        <f>MROUND(B83*'Base de donnée'!$C$2,0.05)</f>
        <v>73.650000000000006</v>
      </c>
      <c r="D83" s="21">
        <v>121164</v>
      </c>
    </row>
    <row r="84" spans="1:4" x14ac:dyDescent="0.25">
      <c r="A84" t="s">
        <v>73</v>
      </c>
      <c r="B84" s="10">
        <v>55.7</v>
      </c>
      <c r="C84" s="10">
        <f>MROUND(B84*'Base de donnée'!$C$2,0.05)</f>
        <v>60.2</v>
      </c>
      <c r="D84" s="21">
        <v>121165</v>
      </c>
    </row>
    <row r="85" spans="1:4" ht="30" x14ac:dyDescent="0.25">
      <c r="A85" s="20" t="s">
        <v>74</v>
      </c>
      <c r="B85" s="10">
        <v>61.3</v>
      </c>
      <c r="C85" s="10">
        <f>MROUND(B85*'Base de donnée'!$C$2,0.05)</f>
        <v>66.25</v>
      </c>
      <c r="D85" s="21">
        <v>121166</v>
      </c>
    </row>
    <row r="86" spans="1:4" x14ac:dyDescent="0.25">
      <c r="A86" s="5" t="s">
        <v>82</v>
      </c>
      <c r="B86" s="10">
        <v>18.5</v>
      </c>
      <c r="C86" s="10">
        <f>MROUND(B86*'Base de donnée'!$C$2,0.05)</f>
        <v>20</v>
      </c>
      <c r="D86" s="21">
        <v>121167</v>
      </c>
    </row>
    <row r="87" spans="1:4" x14ac:dyDescent="0.25">
      <c r="A87" s="5"/>
      <c r="B87" s="5"/>
      <c r="C87" s="19"/>
      <c r="D87" s="21"/>
    </row>
    <row r="88" spans="1:4" ht="15.75" x14ac:dyDescent="0.25">
      <c r="A88" s="13" t="s">
        <v>2</v>
      </c>
      <c r="B88" s="13" t="s">
        <v>107</v>
      </c>
      <c r="C88" s="14" t="s">
        <v>108</v>
      </c>
      <c r="D88" s="15" t="s">
        <v>3</v>
      </c>
    </row>
    <row r="89" spans="1:4" x14ac:dyDescent="0.25">
      <c r="A89" s="18" t="s">
        <v>83</v>
      </c>
      <c r="B89" s="18"/>
      <c r="C89" s="22"/>
      <c r="D89" s="21"/>
    </row>
    <row r="90" spans="1:4" x14ac:dyDescent="0.25">
      <c r="A90" s="5" t="s">
        <v>84</v>
      </c>
      <c r="B90" s="10">
        <v>5.0999999999999996</v>
      </c>
      <c r="C90" s="10">
        <v>5.5</v>
      </c>
      <c r="D90" s="21">
        <v>121168</v>
      </c>
    </row>
    <row r="91" spans="1:4" x14ac:dyDescent="0.25">
      <c r="A91" s="5" t="s">
        <v>85</v>
      </c>
      <c r="B91" s="10">
        <v>4.55</v>
      </c>
      <c r="C91" s="10">
        <v>4.9000000000000004</v>
      </c>
      <c r="D91" s="21">
        <v>121169</v>
      </c>
    </row>
    <row r="92" spans="1:4" x14ac:dyDescent="0.25">
      <c r="A92" s="5" t="s">
        <v>86</v>
      </c>
      <c r="B92" s="10">
        <v>9.75</v>
      </c>
      <c r="C92" s="10">
        <v>10.5</v>
      </c>
      <c r="D92" s="21">
        <v>121170</v>
      </c>
    </row>
    <row r="93" spans="1:4" x14ac:dyDescent="0.25">
      <c r="A93" s="5" t="s">
        <v>87</v>
      </c>
      <c r="B93" s="10">
        <v>3</v>
      </c>
      <c r="C93" s="10">
        <v>3.25</v>
      </c>
      <c r="D93" s="21">
        <v>121171</v>
      </c>
    </row>
    <row r="94" spans="1:4" x14ac:dyDescent="0.25">
      <c r="A94" s="5" t="s">
        <v>88</v>
      </c>
      <c r="B94" s="10">
        <v>5.05</v>
      </c>
      <c r="C94" s="10">
        <v>5.45</v>
      </c>
      <c r="D94" s="21">
        <v>121172</v>
      </c>
    </row>
    <row r="95" spans="1:4" x14ac:dyDescent="0.25">
      <c r="A95" s="5" t="s">
        <v>89</v>
      </c>
      <c r="B95" s="10">
        <v>23.15</v>
      </c>
      <c r="C95" s="10">
        <v>24.95</v>
      </c>
      <c r="D95" s="21">
        <v>121173</v>
      </c>
    </row>
    <row r="96" spans="1:4" x14ac:dyDescent="0.25">
      <c r="A96" s="5" t="s">
        <v>90</v>
      </c>
      <c r="B96" s="10">
        <v>15.3</v>
      </c>
      <c r="C96" s="10">
        <v>16.5</v>
      </c>
      <c r="D96" s="21">
        <v>121174</v>
      </c>
    </row>
    <row r="97" spans="1:4" x14ac:dyDescent="0.25">
      <c r="A97" s="5" t="s">
        <v>91</v>
      </c>
      <c r="B97" s="10">
        <v>11.6</v>
      </c>
      <c r="C97" s="10">
        <v>12.5</v>
      </c>
      <c r="D97" s="21">
        <v>121175</v>
      </c>
    </row>
    <row r="98" spans="1:4" x14ac:dyDescent="0.25">
      <c r="A98" s="5" t="s">
        <v>92</v>
      </c>
      <c r="B98" s="10">
        <v>6.5</v>
      </c>
      <c r="C98" s="10">
        <v>7</v>
      </c>
      <c r="D98" s="21">
        <v>121176</v>
      </c>
    </row>
    <row r="99" spans="1:4" x14ac:dyDescent="0.25">
      <c r="A99" s="5" t="s">
        <v>93</v>
      </c>
      <c r="B99" s="10">
        <v>10.65</v>
      </c>
      <c r="C99" s="10">
        <v>11.5</v>
      </c>
      <c r="D99" s="21">
        <v>121177</v>
      </c>
    </row>
    <row r="100" spans="1:4" x14ac:dyDescent="0.25">
      <c r="A100" s="5" t="s">
        <v>94</v>
      </c>
      <c r="B100" s="10">
        <v>6.05</v>
      </c>
      <c r="C100" s="10">
        <v>6.5</v>
      </c>
      <c r="D100" s="21">
        <v>121178</v>
      </c>
    </row>
    <row r="101" spans="1:4" x14ac:dyDescent="0.25">
      <c r="A101" s="5" t="s">
        <v>95</v>
      </c>
      <c r="B101" s="10">
        <v>14.85</v>
      </c>
      <c r="C101" s="10">
        <v>16</v>
      </c>
      <c r="D101" s="21">
        <v>121179</v>
      </c>
    </row>
    <row r="102" spans="1:4" x14ac:dyDescent="0.25">
      <c r="A102" s="5" t="s">
        <v>96</v>
      </c>
      <c r="B102" s="10">
        <v>7.4</v>
      </c>
      <c r="C102" s="10">
        <v>8</v>
      </c>
      <c r="D102" s="21">
        <v>121180</v>
      </c>
    </row>
    <row r="103" spans="1:4" x14ac:dyDescent="0.25">
      <c r="A103" s="5" t="s">
        <v>97</v>
      </c>
      <c r="B103" s="10">
        <v>2.8</v>
      </c>
      <c r="C103" s="10">
        <v>3</v>
      </c>
      <c r="D103" s="21">
        <v>121181</v>
      </c>
    </row>
    <row r="104" spans="1:4" x14ac:dyDescent="0.25">
      <c r="A104" s="5" t="s">
        <v>98</v>
      </c>
      <c r="B104" s="10">
        <v>6.05</v>
      </c>
      <c r="C104" s="10">
        <v>6.5</v>
      </c>
      <c r="D104" s="21">
        <v>121182</v>
      </c>
    </row>
    <row r="105" spans="1:4" x14ac:dyDescent="0.25">
      <c r="A105" s="5" t="s">
        <v>99</v>
      </c>
      <c r="B105" s="10">
        <v>2.2999999999999998</v>
      </c>
      <c r="C105" s="10">
        <v>2.5</v>
      </c>
      <c r="D105" s="21">
        <v>121183</v>
      </c>
    </row>
    <row r="106" spans="1:4" x14ac:dyDescent="0.25">
      <c r="A106" s="5" t="s">
        <v>100</v>
      </c>
      <c r="B106" s="10">
        <v>7.4</v>
      </c>
      <c r="C106" s="10">
        <v>8</v>
      </c>
      <c r="D106" s="21">
        <v>121184</v>
      </c>
    </row>
    <row r="107" spans="1:4" x14ac:dyDescent="0.25">
      <c r="A107" s="5" t="s">
        <v>101</v>
      </c>
      <c r="B107" s="10">
        <v>2.8</v>
      </c>
      <c r="C107" s="10">
        <v>3</v>
      </c>
      <c r="D107" s="21">
        <v>121185</v>
      </c>
    </row>
  </sheetData>
  <mergeCells count="2">
    <mergeCell ref="A9:D9"/>
    <mergeCell ref="A10:D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816B-BE14-47B2-B4C6-314E3B1A0667}">
  <sheetPr codeName="Feuil6"/>
  <dimension ref="A9:E116"/>
  <sheetViews>
    <sheetView workbookViewId="0">
      <selection activeCell="B1" sqref="B1:B1048576"/>
    </sheetView>
  </sheetViews>
  <sheetFormatPr baseColWidth="10" defaultRowHeight="15" x14ac:dyDescent="0.25"/>
  <cols>
    <col min="1" max="1" width="40.85546875" bestFit="1" customWidth="1"/>
    <col min="2" max="2" width="12.140625" hidden="1" customWidth="1"/>
    <col min="3" max="3" width="12.140625" bestFit="1" customWidth="1"/>
    <col min="4" max="4" width="22" customWidth="1"/>
    <col min="5" max="5" width="11.5703125" customWidth="1"/>
    <col min="255" max="255" width="38.28515625" customWidth="1"/>
    <col min="256" max="256" width="0" hidden="1" customWidth="1"/>
    <col min="257" max="257" width="19.5703125" customWidth="1"/>
    <col min="258" max="258" width="11.5703125" customWidth="1"/>
    <col min="260" max="260" width="22" customWidth="1"/>
    <col min="261" max="261" width="11.5703125" customWidth="1"/>
    <col min="511" max="511" width="38.28515625" customWidth="1"/>
    <col min="512" max="512" width="0" hidden="1" customWidth="1"/>
    <col min="513" max="513" width="19.5703125" customWidth="1"/>
    <col min="514" max="514" width="11.5703125" customWidth="1"/>
    <col min="516" max="516" width="22" customWidth="1"/>
    <col min="517" max="517" width="11.5703125" customWidth="1"/>
    <col min="767" max="767" width="38.28515625" customWidth="1"/>
    <col min="768" max="768" width="0" hidden="1" customWidth="1"/>
    <col min="769" max="769" width="19.5703125" customWidth="1"/>
    <col min="770" max="770" width="11.5703125" customWidth="1"/>
    <col min="772" max="772" width="22" customWidth="1"/>
    <col min="773" max="773" width="11.5703125" customWidth="1"/>
    <col min="1023" max="1023" width="38.28515625" customWidth="1"/>
    <col min="1024" max="1024" width="0" hidden="1" customWidth="1"/>
    <col min="1025" max="1025" width="19.5703125" customWidth="1"/>
    <col min="1026" max="1026" width="11.5703125" customWidth="1"/>
    <col min="1028" max="1028" width="22" customWidth="1"/>
    <col min="1029" max="1029" width="11.5703125" customWidth="1"/>
    <col min="1279" max="1279" width="38.28515625" customWidth="1"/>
    <col min="1280" max="1280" width="0" hidden="1" customWidth="1"/>
    <col min="1281" max="1281" width="19.5703125" customWidth="1"/>
    <col min="1282" max="1282" width="11.5703125" customWidth="1"/>
    <col min="1284" max="1284" width="22" customWidth="1"/>
    <col min="1285" max="1285" width="11.5703125" customWidth="1"/>
    <col min="1535" max="1535" width="38.28515625" customWidth="1"/>
    <col min="1536" max="1536" width="0" hidden="1" customWidth="1"/>
    <col min="1537" max="1537" width="19.5703125" customWidth="1"/>
    <col min="1538" max="1538" width="11.5703125" customWidth="1"/>
    <col min="1540" max="1540" width="22" customWidth="1"/>
    <col min="1541" max="1541" width="11.5703125" customWidth="1"/>
    <col min="1791" max="1791" width="38.28515625" customWidth="1"/>
    <col min="1792" max="1792" width="0" hidden="1" customWidth="1"/>
    <col min="1793" max="1793" width="19.5703125" customWidth="1"/>
    <col min="1794" max="1794" width="11.5703125" customWidth="1"/>
    <col min="1796" max="1796" width="22" customWidth="1"/>
    <col min="1797" max="1797" width="11.5703125" customWidth="1"/>
    <col min="2047" max="2047" width="38.28515625" customWidth="1"/>
    <col min="2048" max="2048" width="0" hidden="1" customWidth="1"/>
    <col min="2049" max="2049" width="19.5703125" customWidth="1"/>
    <col min="2050" max="2050" width="11.5703125" customWidth="1"/>
    <col min="2052" max="2052" width="22" customWidth="1"/>
    <col min="2053" max="2053" width="11.5703125" customWidth="1"/>
    <col min="2303" max="2303" width="38.28515625" customWidth="1"/>
    <col min="2304" max="2304" width="0" hidden="1" customWidth="1"/>
    <col min="2305" max="2305" width="19.5703125" customWidth="1"/>
    <col min="2306" max="2306" width="11.5703125" customWidth="1"/>
    <col min="2308" max="2308" width="22" customWidth="1"/>
    <col min="2309" max="2309" width="11.5703125" customWidth="1"/>
    <col min="2559" max="2559" width="38.28515625" customWidth="1"/>
    <col min="2560" max="2560" width="0" hidden="1" customWidth="1"/>
    <col min="2561" max="2561" width="19.5703125" customWidth="1"/>
    <col min="2562" max="2562" width="11.5703125" customWidth="1"/>
    <col min="2564" max="2564" width="22" customWidth="1"/>
    <col min="2565" max="2565" width="11.5703125" customWidth="1"/>
    <col min="2815" max="2815" width="38.28515625" customWidth="1"/>
    <col min="2816" max="2816" width="0" hidden="1" customWidth="1"/>
    <col min="2817" max="2817" width="19.5703125" customWidth="1"/>
    <col min="2818" max="2818" width="11.5703125" customWidth="1"/>
    <col min="2820" max="2820" width="22" customWidth="1"/>
    <col min="2821" max="2821" width="11.5703125" customWidth="1"/>
    <col min="3071" max="3071" width="38.28515625" customWidth="1"/>
    <col min="3072" max="3072" width="0" hidden="1" customWidth="1"/>
    <col min="3073" max="3073" width="19.5703125" customWidth="1"/>
    <col min="3074" max="3074" width="11.5703125" customWidth="1"/>
    <col min="3076" max="3076" width="22" customWidth="1"/>
    <col min="3077" max="3077" width="11.5703125" customWidth="1"/>
    <col min="3327" max="3327" width="38.28515625" customWidth="1"/>
    <col min="3328" max="3328" width="0" hidden="1" customWidth="1"/>
    <col min="3329" max="3329" width="19.5703125" customWidth="1"/>
    <col min="3330" max="3330" width="11.5703125" customWidth="1"/>
    <col min="3332" max="3332" width="22" customWidth="1"/>
    <col min="3333" max="3333" width="11.5703125" customWidth="1"/>
    <col min="3583" max="3583" width="38.28515625" customWidth="1"/>
    <col min="3584" max="3584" width="0" hidden="1" customWidth="1"/>
    <col min="3585" max="3585" width="19.5703125" customWidth="1"/>
    <col min="3586" max="3586" width="11.5703125" customWidth="1"/>
    <col min="3588" max="3588" width="22" customWidth="1"/>
    <col min="3589" max="3589" width="11.5703125" customWidth="1"/>
    <col min="3839" max="3839" width="38.28515625" customWidth="1"/>
    <col min="3840" max="3840" width="0" hidden="1" customWidth="1"/>
    <col min="3841" max="3841" width="19.5703125" customWidth="1"/>
    <col min="3842" max="3842" width="11.5703125" customWidth="1"/>
    <col min="3844" max="3844" width="22" customWidth="1"/>
    <col min="3845" max="3845" width="11.5703125" customWidth="1"/>
    <col min="4095" max="4095" width="38.28515625" customWidth="1"/>
    <col min="4096" max="4096" width="0" hidden="1" customWidth="1"/>
    <col min="4097" max="4097" width="19.5703125" customWidth="1"/>
    <col min="4098" max="4098" width="11.5703125" customWidth="1"/>
    <col min="4100" max="4100" width="22" customWidth="1"/>
    <col min="4101" max="4101" width="11.5703125" customWidth="1"/>
    <col min="4351" max="4351" width="38.28515625" customWidth="1"/>
    <col min="4352" max="4352" width="0" hidden="1" customWidth="1"/>
    <col min="4353" max="4353" width="19.5703125" customWidth="1"/>
    <col min="4354" max="4354" width="11.5703125" customWidth="1"/>
    <col min="4356" max="4356" width="22" customWidth="1"/>
    <col min="4357" max="4357" width="11.5703125" customWidth="1"/>
    <col min="4607" max="4607" width="38.28515625" customWidth="1"/>
    <col min="4608" max="4608" width="0" hidden="1" customWidth="1"/>
    <col min="4609" max="4609" width="19.5703125" customWidth="1"/>
    <col min="4610" max="4610" width="11.5703125" customWidth="1"/>
    <col min="4612" max="4612" width="22" customWidth="1"/>
    <col min="4613" max="4613" width="11.5703125" customWidth="1"/>
    <col min="4863" max="4863" width="38.28515625" customWidth="1"/>
    <col min="4864" max="4864" width="0" hidden="1" customWidth="1"/>
    <col min="4865" max="4865" width="19.5703125" customWidth="1"/>
    <col min="4866" max="4866" width="11.5703125" customWidth="1"/>
    <col min="4868" max="4868" width="22" customWidth="1"/>
    <col min="4869" max="4869" width="11.5703125" customWidth="1"/>
    <col min="5119" max="5119" width="38.28515625" customWidth="1"/>
    <col min="5120" max="5120" width="0" hidden="1" customWidth="1"/>
    <col min="5121" max="5121" width="19.5703125" customWidth="1"/>
    <col min="5122" max="5122" width="11.5703125" customWidth="1"/>
    <col min="5124" max="5124" width="22" customWidth="1"/>
    <col min="5125" max="5125" width="11.5703125" customWidth="1"/>
    <col min="5375" max="5375" width="38.28515625" customWidth="1"/>
    <col min="5376" max="5376" width="0" hidden="1" customWidth="1"/>
    <col min="5377" max="5377" width="19.5703125" customWidth="1"/>
    <col min="5378" max="5378" width="11.5703125" customWidth="1"/>
    <col min="5380" max="5380" width="22" customWidth="1"/>
    <col min="5381" max="5381" width="11.5703125" customWidth="1"/>
    <col min="5631" max="5631" width="38.28515625" customWidth="1"/>
    <col min="5632" max="5632" width="0" hidden="1" customWidth="1"/>
    <col min="5633" max="5633" width="19.5703125" customWidth="1"/>
    <col min="5634" max="5634" width="11.5703125" customWidth="1"/>
    <col min="5636" max="5636" width="22" customWidth="1"/>
    <col min="5637" max="5637" width="11.5703125" customWidth="1"/>
    <col min="5887" max="5887" width="38.28515625" customWidth="1"/>
    <col min="5888" max="5888" width="0" hidden="1" customWidth="1"/>
    <col min="5889" max="5889" width="19.5703125" customWidth="1"/>
    <col min="5890" max="5890" width="11.5703125" customWidth="1"/>
    <col min="5892" max="5892" width="22" customWidth="1"/>
    <col min="5893" max="5893" width="11.5703125" customWidth="1"/>
    <col min="6143" max="6143" width="38.28515625" customWidth="1"/>
    <col min="6144" max="6144" width="0" hidden="1" customWidth="1"/>
    <col min="6145" max="6145" width="19.5703125" customWidth="1"/>
    <col min="6146" max="6146" width="11.5703125" customWidth="1"/>
    <col min="6148" max="6148" width="22" customWidth="1"/>
    <col min="6149" max="6149" width="11.5703125" customWidth="1"/>
    <col min="6399" max="6399" width="38.28515625" customWidth="1"/>
    <col min="6400" max="6400" width="0" hidden="1" customWidth="1"/>
    <col min="6401" max="6401" width="19.5703125" customWidth="1"/>
    <col min="6402" max="6402" width="11.5703125" customWidth="1"/>
    <col min="6404" max="6404" width="22" customWidth="1"/>
    <col min="6405" max="6405" width="11.5703125" customWidth="1"/>
    <col min="6655" max="6655" width="38.28515625" customWidth="1"/>
    <col min="6656" max="6656" width="0" hidden="1" customWidth="1"/>
    <col min="6657" max="6657" width="19.5703125" customWidth="1"/>
    <col min="6658" max="6658" width="11.5703125" customWidth="1"/>
    <col min="6660" max="6660" width="22" customWidth="1"/>
    <col min="6661" max="6661" width="11.5703125" customWidth="1"/>
    <col min="6911" max="6911" width="38.28515625" customWidth="1"/>
    <col min="6912" max="6912" width="0" hidden="1" customWidth="1"/>
    <col min="6913" max="6913" width="19.5703125" customWidth="1"/>
    <col min="6914" max="6914" width="11.5703125" customWidth="1"/>
    <col min="6916" max="6916" width="22" customWidth="1"/>
    <col min="6917" max="6917" width="11.5703125" customWidth="1"/>
    <col min="7167" max="7167" width="38.28515625" customWidth="1"/>
    <col min="7168" max="7168" width="0" hidden="1" customWidth="1"/>
    <col min="7169" max="7169" width="19.5703125" customWidth="1"/>
    <col min="7170" max="7170" width="11.5703125" customWidth="1"/>
    <col min="7172" max="7172" width="22" customWidth="1"/>
    <col min="7173" max="7173" width="11.5703125" customWidth="1"/>
    <col min="7423" max="7423" width="38.28515625" customWidth="1"/>
    <col min="7424" max="7424" width="0" hidden="1" customWidth="1"/>
    <col min="7425" max="7425" width="19.5703125" customWidth="1"/>
    <col min="7426" max="7426" width="11.5703125" customWidth="1"/>
    <col min="7428" max="7428" width="22" customWidth="1"/>
    <col min="7429" max="7429" width="11.5703125" customWidth="1"/>
    <col min="7679" max="7679" width="38.28515625" customWidth="1"/>
    <col min="7680" max="7680" width="0" hidden="1" customWidth="1"/>
    <col min="7681" max="7681" width="19.5703125" customWidth="1"/>
    <col min="7682" max="7682" width="11.5703125" customWidth="1"/>
    <col min="7684" max="7684" width="22" customWidth="1"/>
    <col min="7685" max="7685" width="11.5703125" customWidth="1"/>
    <col min="7935" max="7935" width="38.28515625" customWidth="1"/>
    <col min="7936" max="7936" width="0" hidden="1" customWidth="1"/>
    <col min="7937" max="7937" width="19.5703125" customWidth="1"/>
    <col min="7938" max="7938" width="11.5703125" customWidth="1"/>
    <col min="7940" max="7940" width="22" customWidth="1"/>
    <col min="7941" max="7941" width="11.5703125" customWidth="1"/>
    <col min="8191" max="8191" width="38.28515625" customWidth="1"/>
    <col min="8192" max="8192" width="0" hidden="1" customWidth="1"/>
    <col min="8193" max="8193" width="19.5703125" customWidth="1"/>
    <col min="8194" max="8194" width="11.5703125" customWidth="1"/>
    <col min="8196" max="8196" width="22" customWidth="1"/>
    <col min="8197" max="8197" width="11.5703125" customWidth="1"/>
    <col min="8447" max="8447" width="38.28515625" customWidth="1"/>
    <col min="8448" max="8448" width="0" hidden="1" customWidth="1"/>
    <col min="8449" max="8449" width="19.5703125" customWidth="1"/>
    <col min="8450" max="8450" width="11.5703125" customWidth="1"/>
    <col min="8452" max="8452" width="22" customWidth="1"/>
    <col min="8453" max="8453" width="11.5703125" customWidth="1"/>
    <col min="8703" max="8703" width="38.28515625" customWidth="1"/>
    <col min="8704" max="8704" width="0" hidden="1" customWidth="1"/>
    <col min="8705" max="8705" width="19.5703125" customWidth="1"/>
    <col min="8706" max="8706" width="11.5703125" customWidth="1"/>
    <col min="8708" max="8708" width="22" customWidth="1"/>
    <col min="8709" max="8709" width="11.5703125" customWidth="1"/>
    <col min="8959" max="8959" width="38.28515625" customWidth="1"/>
    <col min="8960" max="8960" width="0" hidden="1" customWidth="1"/>
    <col min="8961" max="8961" width="19.5703125" customWidth="1"/>
    <col min="8962" max="8962" width="11.5703125" customWidth="1"/>
    <col min="8964" max="8964" width="22" customWidth="1"/>
    <col min="8965" max="8965" width="11.5703125" customWidth="1"/>
    <col min="9215" max="9215" width="38.28515625" customWidth="1"/>
    <col min="9216" max="9216" width="0" hidden="1" customWidth="1"/>
    <col min="9217" max="9217" width="19.5703125" customWidth="1"/>
    <col min="9218" max="9218" width="11.5703125" customWidth="1"/>
    <col min="9220" max="9220" width="22" customWidth="1"/>
    <col min="9221" max="9221" width="11.5703125" customWidth="1"/>
    <col min="9471" max="9471" width="38.28515625" customWidth="1"/>
    <col min="9472" max="9472" width="0" hidden="1" customWidth="1"/>
    <col min="9473" max="9473" width="19.5703125" customWidth="1"/>
    <col min="9474" max="9474" width="11.5703125" customWidth="1"/>
    <col min="9476" max="9476" width="22" customWidth="1"/>
    <col min="9477" max="9477" width="11.5703125" customWidth="1"/>
    <col min="9727" max="9727" width="38.28515625" customWidth="1"/>
    <col min="9728" max="9728" width="0" hidden="1" customWidth="1"/>
    <col min="9729" max="9729" width="19.5703125" customWidth="1"/>
    <col min="9730" max="9730" width="11.5703125" customWidth="1"/>
    <col min="9732" max="9732" width="22" customWidth="1"/>
    <col min="9733" max="9733" width="11.5703125" customWidth="1"/>
    <col min="9983" max="9983" width="38.28515625" customWidth="1"/>
    <col min="9984" max="9984" width="0" hidden="1" customWidth="1"/>
    <col min="9985" max="9985" width="19.5703125" customWidth="1"/>
    <col min="9986" max="9986" width="11.5703125" customWidth="1"/>
    <col min="9988" max="9988" width="22" customWidth="1"/>
    <col min="9989" max="9989" width="11.5703125" customWidth="1"/>
    <col min="10239" max="10239" width="38.28515625" customWidth="1"/>
    <col min="10240" max="10240" width="0" hidden="1" customWidth="1"/>
    <col min="10241" max="10241" width="19.5703125" customWidth="1"/>
    <col min="10242" max="10242" width="11.5703125" customWidth="1"/>
    <col min="10244" max="10244" width="22" customWidth="1"/>
    <col min="10245" max="10245" width="11.5703125" customWidth="1"/>
    <col min="10495" max="10495" width="38.28515625" customWidth="1"/>
    <col min="10496" max="10496" width="0" hidden="1" customWidth="1"/>
    <col min="10497" max="10497" width="19.5703125" customWidth="1"/>
    <col min="10498" max="10498" width="11.5703125" customWidth="1"/>
    <col min="10500" max="10500" width="22" customWidth="1"/>
    <col min="10501" max="10501" width="11.5703125" customWidth="1"/>
    <col min="10751" max="10751" width="38.28515625" customWidth="1"/>
    <col min="10752" max="10752" width="0" hidden="1" customWidth="1"/>
    <col min="10753" max="10753" width="19.5703125" customWidth="1"/>
    <col min="10754" max="10754" width="11.5703125" customWidth="1"/>
    <col min="10756" max="10756" width="22" customWidth="1"/>
    <col min="10757" max="10757" width="11.5703125" customWidth="1"/>
    <col min="11007" max="11007" width="38.28515625" customWidth="1"/>
    <col min="11008" max="11008" width="0" hidden="1" customWidth="1"/>
    <col min="11009" max="11009" width="19.5703125" customWidth="1"/>
    <col min="11010" max="11010" width="11.5703125" customWidth="1"/>
    <col min="11012" max="11012" width="22" customWidth="1"/>
    <col min="11013" max="11013" width="11.5703125" customWidth="1"/>
    <col min="11263" max="11263" width="38.28515625" customWidth="1"/>
    <col min="11264" max="11264" width="0" hidden="1" customWidth="1"/>
    <col min="11265" max="11265" width="19.5703125" customWidth="1"/>
    <col min="11266" max="11266" width="11.5703125" customWidth="1"/>
    <col min="11268" max="11268" width="22" customWidth="1"/>
    <col min="11269" max="11269" width="11.5703125" customWidth="1"/>
    <col min="11519" max="11519" width="38.28515625" customWidth="1"/>
    <col min="11520" max="11520" width="0" hidden="1" customWidth="1"/>
    <col min="11521" max="11521" width="19.5703125" customWidth="1"/>
    <col min="11522" max="11522" width="11.5703125" customWidth="1"/>
    <col min="11524" max="11524" width="22" customWidth="1"/>
    <col min="11525" max="11525" width="11.5703125" customWidth="1"/>
    <col min="11775" max="11775" width="38.28515625" customWidth="1"/>
    <col min="11776" max="11776" width="0" hidden="1" customWidth="1"/>
    <col min="11777" max="11777" width="19.5703125" customWidth="1"/>
    <col min="11778" max="11778" width="11.5703125" customWidth="1"/>
    <col min="11780" max="11780" width="22" customWidth="1"/>
    <col min="11781" max="11781" width="11.5703125" customWidth="1"/>
    <col min="12031" max="12031" width="38.28515625" customWidth="1"/>
    <col min="12032" max="12032" width="0" hidden="1" customWidth="1"/>
    <col min="12033" max="12033" width="19.5703125" customWidth="1"/>
    <col min="12034" max="12034" width="11.5703125" customWidth="1"/>
    <col min="12036" max="12036" width="22" customWidth="1"/>
    <col min="12037" max="12037" width="11.5703125" customWidth="1"/>
    <col min="12287" max="12287" width="38.28515625" customWidth="1"/>
    <col min="12288" max="12288" width="0" hidden="1" customWidth="1"/>
    <col min="12289" max="12289" width="19.5703125" customWidth="1"/>
    <col min="12290" max="12290" width="11.5703125" customWidth="1"/>
    <col min="12292" max="12292" width="22" customWidth="1"/>
    <col min="12293" max="12293" width="11.5703125" customWidth="1"/>
    <col min="12543" max="12543" width="38.28515625" customWidth="1"/>
    <col min="12544" max="12544" width="0" hidden="1" customWidth="1"/>
    <col min="12545" max="12545" width="19.5703125" customWidth="1"/>
    <col min="12546" max="12546" width="11.5703125" customWidth="1"/>
    <col min="12548" max="12548" width="22" customWidth="1"/>
    <col min="12549" max="12549" width="11.5703125" customWidth="1"/>
    <col min="12799" max="12799" width="38.28515625" customWidth="1"/>
    <col min="12800" max="12800" width="0" hidden="1" customWidth="1"/>
    <col min="12801" max="12801" width="19.5703125" customWidth="1"/>
    <col min="12802" max="12802" width="11.5703125" customWidth="1"/>
    <col min="12804" max="12804" width="22" customWidth="1"/>
    <col min="12805" max="12805" width="11.5703125" customWidth="1"/>
    <col min="13055" max="13055" width="38.28515625" customWidth="1"/>
    <col min="13056" max="13056" width="0" hidden="1" customWidth="1"/>
    <col min="13057" max="13057" width="19.5703125" customWidth="1"/>
    <col min="13058" max="13058" width="11.5703125" customWidth="1"/>
    <col min="13060" max="13060" width="22" customWidth="1"/>
    <col min="13061" max="13061" width="11.5703125" customWidth="1"/>
    <col min="13311" max="13311" width="38.28515625" customWidth="1"/>
    <col min="13312" max="13312" width="0" hidden="1" customWidth="1"/>
    <col min="13313" max="13313" width="19.5703125" customWidth="1"/>
    <col min="13314" max="13314" width="11.5703125" customWidth="1"/>
    <col min="13316" max="13316" width="22" customWidth="1"/>
    <col min="13317" max="13317" width="11.5703125" customWidth="1"/>
    <col min="13567" max="13567" width="38.28515625" customWidth="1"/>
    <col min="13568" max="13568" width="0" hidden="1" customWidth="1"/>
    <col min="13569" max="13569" width="19.5703125" customWidth="1"/>
    <col min="13570" max="13570" width="11.5703125" customWidth="1"/>
    <col min="13572" max="13572" width="22" customWidth="1"/>
    <col min="13573" max="13573" width="11.5703125" customWidth="1"/>
    <col min="13823" max="13823" width="38.28515625" customWidth="1"/>
    <col min="13824" max="13824" width="0" hidden="1" customWidth="1"/>
    <col min="13825" max="13825" width="19.5703125" customWidth="1"/>
    <col min="13826" max="13826" width="11.5703125" customWidth="1"/>
    <col min="13828" max="13828" width="22" customWidth="1"/>
    <col min="13829" max="13829" width="11.5703125" customWidth="1"/>
    <col min="14079" max="14079" width="38.28515625" customWidth="1"/>
    <col min="14080" max="14080" width="0" hidden="1" customWidth="1"/>
    <col min="14081" max="14081" width="19.5703125" customWidth="1"/>
    <col min="14082" max="14082" width="11.5703125" customWidth="1"/>
    <col min="14084" max="14084" width="22" customWidth="1"/>
    <col min="14085" max="14085" width="11.5703125" customWidth="1"/>
    <col min="14335" max="14335" width="38.28515625" customWidth="1"/>
    <col min="14336" max="14336" width="0" hidden="1" customWidth="1"/>
    <col min="14337" max="14337" width="19.5703125" customWidth="1"/>
    <col min="14338" max="14338" width="11.5703125" customWidth="1"/>
    <col min="14340" max="14340" width="22" customWidth="1"/>
    <col min="14341" max="14341" width="11.5703125" customWidth="1"/>
    <col min="14591" max="14591" width="38.28515625" customWidth="1"/>
    <col min="14592" max="14592" width="0" hidden="1" customWidth="1"/>
    <col min="14593" max="14593" width="19.5703125" customWidth="1"/>
    <col min="14594" max="14594" width="11.5703125" customWidth="1"/>
    <col min="14596" max="14596" width="22" customWidth="1"/>
    <col min="14597" max="14597" width="11.5703125" customWidth="1"/>
    <col min="14847" max="14847" width="38.28515625" customWidth="1"/>
    <col min="14848" max="14848" width="0" hidden="1" customWidth="1"/>
    <col min="14849" max="14849" width="19.5703125" customWidth="1"/>
    <col min="14850" max="14850" width="11.5703125" customWidth="1"/>
    <col min="14852" max="14852" width="22" customWidth="1"/>
    <col min="14853" max="14853" width="11.5703125" customWidth="1"/>
    <col min="15103" max="15103" width="38.28515625" customWidth="1"/>
    <col min="15104" max="15104" width="0" hidden="1" customWidth="1"/>
    <col min="15105" max="15105" width="19.5703125" customWidth="1"/>
    <col min="15106" max="15106" width="11.5703125" customWidth="1"/>
    <col min="15108" max="15108" width="22" customWidth="1"/>
    <col min="15109" max="15109" width="11.5703125" customWidth="1"/>
    <col min="15359" max="15359" width="38.28515625" customWidth="1"/>
    <col min="15360" max="15360" width="0" hidden="1" customWidth="1"/>
    <col min="15361" max="15361" width="19.5703125" customWidth="1"/>
    <col min="15362" max="15362" width="11.5703125" customWidth="1"/>
    <col min="15364" max="15364" width="22" customWidth="1"/>
    <col min="15365" max="15365" width="11.5703125" customWidth="1"/>
    <col min="15615" max="15615" width="38.28515625" customWidth="1"/>
    <col min="15616" max="15616" width="0" hidden="1" customWidth="1"/>
    <col min="15617" max="15617" width="19.5703125" customWidth="1"/>
    <col min="15618" max="15618" width="11.5703125" customWidth="1"/>
    <col min="15620" max="15620" width="22" customWidth="1"/>
    <col min="15621" max="15621" width="11.5703125" customWidth="1"/>
    <col min="15871" max="15871" width="38.28515625" customWidth="1"/>
    <col min="15872" max="15872" width="0" hidden="1" customWidth="1"/>
    <col min="15873" max="15873" width="19.5703125" customWidth="1"/>
    <col min="15874" max="15874" width="11.5703125" customWidth="1"/>
    <col min="15876" max="15876" width="22" customWidth="1"/>
    <col min="15877" max="15877" width="11.5703125" customWidth="1"/>
    <col min="16127" max="16127" width="38.28515625" customWidth="1"/>
    <col min="16128" max="16128" width="0" hidden="1" customWidth="1"/>
    <col min="16129" max="16129" width="19.5703125" customWidth="1"/>
    <col min="16130" max="16130" width="11.5703125" customWidth="1"/>
    <col min="16132" max="16132" width="22" customWidth="1"/>
    <col min="16133" max="16133" width="11.5703125" customWidth="1"/>
  </cols>
  <sheetData>
    <row r="9" spans="1:5" ht="20.25" x14ac:dyDescent="0.25">
      <c r="A9" s="37" t="s">
        <v>0</v>
      </c>
      <c r="B9" s="37"/>
      <c r="C9" s="37"/>
      <c r="D9" s="37"/>
      <c r="E9" s="37"/>
    </row>
    <row r="10" spans="1:5" ht="20.25" x14ac:dyDescent="0.3">
      <c r="A10" s="38" t="s">
        <v>110</v>
      </c>
      <c r="B10" s="38"/>
      <c r="C10" s="38"/>
      <c r="D10" s="38"/>
      <c r="E10" s="38"/>
    </row>
    <row r="12" spans="1:5" ht="15.75" x14ac:dyDescent="0.25">
      <c r="A12" s="13" t="s">
        <v>2</v>
      </c>
      <c r="B12" s="13" t="s">
        <v>107</v>
      </c>
      <c r="C12" s="14" t="s">
        <v>108</v>
      </c>
      <c r="D12" s="15" t="s">
        <v>3</v>
      </c>
      <c r="E12" s="18"/>
    </row>
    <row r="13" spans="1:5" x14ac:dyDescent="0.25">
      <c r="A13" s="18" t="s">
        <v>5</v>
      </c>
      <c r="B13" s="18"/>
    </row>
    <row r="14" spans="1:5" ht="12.75" customHeight="1" x14ac:dyDescent="0.25">
      <c r="A14" t="s">
        <v>6</v>
      </c>
      <c r="B14" s="10">
        <v>8</v>
      </c>
      <c r="C14" s="10">
        <f>MROUND(B14*'Base de donnée'!$C$2,0.05)</f>
        <v>8.65</v>
      </c>
      <c r="D14" s="21">
        <v>141101</v>
      </c>
    </row>
    <row r="15" spans="1:5" x14ac:dyDescent="0.25">
      <c r="A15" t="s">
        <v>7</v>
      </c>
      <c r="B15" s="10">
        <v>20.350000000000001</v>
      </c>
      <c r="C15" s="10">
        <f>MROUND(B15*'Base de donnée'!$C$2,0.05)</f>
        <v>22</v>
      </c>
      <c r="D15" s="21">
        <v>141102</v>
      </c>
    </row>
    <row r="16" spans="1:5" x14ac:dyDescent="0.25">
      <c r="A16" t="s">
        <v>8</v>
      </c>
      <c r="B16" s="10">
        <v>13.450000000000001</v>
      </c>
      <c r="C16" s="10">
        <f>MROUND(B16*'Base de donnée'!$C$2,0.05)</f>
        <v>14.55</v>
      </c>
      <c r="D16" s="21">
        <v>141103</v>
      </c>
    </row>
    <row r="17" spans="1:4" x14ac:dyDescent="0.25">
      <c r="A17" t="s">
        <v>9</v>
      </c>
      <c r="B17" s="10">
        <v>6.45</v>
      </c>
      <c r="C17" s="10">
        <f>MROUND(B17*'Base de donnée'!$C$2,0.05)</f>
        <v>6.95</v>
      </c>
      <c r="D17" s="21">
        <v>141104</v>
      </c>
    </row>
    <row r="18" spans="1:4" x14ac:dyDescent="0.25">
      <c r="A18" t="s">
        <v>111</v>
      </c>
      <c r="B18" s="10">
        <v>91.9</v>
      </c>
      <c r="C18" s="10">
        <f>MROUND(B18*'Base de donnée'!$C$2,0.05)</f>
        <v>99.350000000000009</v>
      </c>
      <c r="D18" s="21">
        <v>141105</v>
      </c>
    </row>
    <row r="19" spans="1:4" x14ac:dyDescent="0.25">
      <c r="A19" t="s">
        <v>105</v>
      </c>
      <c r="B19" s="10">
        <v>12.55</v>
      </c>
      <c r="C19" s="10">
        <f>MROUND(B19*'Base de donnée'!$C$2,0.05)</f>
        <v>13.55</v>
      </c>
      <c r="D19" s="21">
        <v>141106</v>
      </c>
    </row>
    <row r="20" spans="1:4" x14ac:dyDescent="0.25">
      <c r="A20" t="s">
        <v>11</v>
      </c>
      <c r="B20" s="10">
        <v>2.8000000000000003</v>
      </c>
      <c r="C20" s="10">
        <f>MROUND(B20*'Base de donnée'!$C$2,0.05)</f>
        <v>3.0500000000000003</v>
      </c>
      <c r="D20" s="21">
        <v>141107</v>
      </c>
    </row>
    <row r="21" spans="1:4" x14ac:dyDescent="0.25">
      <c r="A21" t="s">
        <v>12</v>
      </c>
      <c r="B21" s="10">
        <v>49.2</v>
      </c>
      <c r="C21" s="10">
        <f>MROUND(B21*'Base de donnée'!$C$2,0.05)</f>
        <v>53.2</v>
      </c>
      <c r="D21" s="21">
        <v>141108</v>
      </c>
    </row>
    <row r="22" spans="1:4" x14ac:dyDescent="0.25">
      <c r="A22" t="s">
        <v>13</v>
      </c>
      <c r="B22" s="10">
        <v>14.8</v>
      </c>
      <c r="C22" s="10">
        <f>MROUND(B22*'Base de donnée'!$C$2,0.05)</f>
        <v>16</v>
      </c>
      <c r="D22" s="21">
        <v>141109</v>
      </c>
    </row>
    <row r="23" spans="1:4" x14ac:dyDescent="0.25">
      <c r="A23" t="s">
        <v>14</v>
      </c>
      <c r="B23" s="10">
        <v>17.600000000000001</v>
      </c>
      <c r="C23" s="10">
        <f>MROUND(B23*'Base de donnée'!$C$2,0.05)</f>
        <v>19.05</v>
      </c>
      <c r="D23" s="21">
        <v>141110</v>
      </c>
    </row>
    <row r="24" spans="1:4" x14ac:dyDescent="0.25">
      <c r="A24" t="s">
        <v>16</v>
      </c>
      <c r="B24" s="10">
        <v>46.35</v>
      </c>
      <c r="C24" s="10">
        <f>MROUND(B24*'Base de donnée'!$C$2,0.05)</f>
        <v>50.1</v>
      </c>
      <c r="D24" s="21">
        <v>141111</v>
      </c>
    </row>
    <row r="25" spans="1:4" x14ac:dyDescent="0.25">
      <c r="A25" t="s">
        <v>15</v>
      </c>
      <c r="B25" s="10">
        <v>23.150000000000002</v>
      </c>
      <c r="C25" s="10">
        <f>MROUND(B25*'Base de donnée'!$C$2,0.05)</f>
        <v>25.05</v>
      </c>
      <c r="D25" s="21">
        <v>141112</v>
      </c>
    </row>
    <row r="26" spans="1:4" x14ac:dyDescent="0.25">
      <c r="A26" t="s">
        <v>19</v>
      </c>
      <c r="B26" s="10">
        <v>14.4</v>
      </c>
      <c r="C26" s="10">
        <f>MROUND(B26*'Base de donnée'!$C$2,0.05)</f>
        <v>15.55</v>
      </c>
      <c r="D26" s="21">
        <v>141113</v>
      </c>
    </row>
    <row r="27" spans="1:4" x14ac:dyDescent="0.25">
      <c r="A27" t="s">
        <v>17</v>
      </c>
      <c r="B27" s="10">
        <v>37.1</v>
      </c>
      <c r="C27" s="10">
        <f>MROUND(B27*'Base de donnée'!$C$2,0.05)</f>
        <v>40.1</v>
      </c>
      <c r="D27" s="21">
        <v>141114</v>
      </c>
    </row>
    <row r="28" spans="1:4" x14ac:dyDescent="0.25">
      <c r="A28" t="s">
        <v>20</v>
      </c>
      <c r="B28" s="10">
        <v>69.650000000000006</v>
      </c>
      <c r="C28" s="10">
        <f>MROUND(B28*'Base de donnée'!$C$2,0.05)</f>
        <v>75.3</v>
      </c>
      <c r="D28" s="21">
        <v>141115</v>
      </c>
    </row>
    <row r="29" spans="1:4" x14ac:dyDescent="0.25">
      <c r="A29" t="s">
        <v>21</v>
      </c>
      <c r="B29" s="10">
        <v>3.25</v>
      </c>
      <c r="C29" s="10">
        <f>MROUND(B29*'Base de donnée'!$C$2,0.05)</f>
        <v>3.5</v>
      </c>
      <c r="D29" s="21">
        <v>141116</v>
      </c>
    </row>
    <row r="30" spans="1:4" x14ac:dyDescent="0.25">
      <c r="A30" t="s">
        <v>22</v>
      </c>
      <c r="B30" s="10">
        <v>14.75</v>
      </c>
      <c r="C30" s="10">
        <f>MROUND(B30*'Base de donnée'!$C$2,0.05)</f>
        <v>15.950000000000001</v>
      </c>
      <c r="D30" s="21">
        <v>141117</v>
      </c>
    </row>
    <row r="31" spans="1:4" x14ac:dyDescent="0.25">
      <c r="A31" t="s">
        <v>112</v>
      </c>
      <c r="B31" s="10">
        <v>110.5</v>
      </c>
      <c r="C31" s="10">
        <f>MROUND(B31*'Base de donnée'!$C$2,0.05)</f>
        <v>119.45</v>
      </c>
      <c r="D31" s="21">
        <v>141118</v>
      </c>
    </row>
    <row r="32" spans="1:4" x14ac:dyDescent="0.25">
      <c r="A32" t="s">
        <v>24</v>
      </c>
      <c r="B32" s="10">
        <v>23.150000000000002</v>
      </c>
      <c r="C32" s="10">
        <f>MROUND(B32*'Base de donnée'!$C$2,0.05)</f>
        <v>25.05</v>
      </c>
      <c r="D32" s="21">
        <v>141119</v>
      </c>
    </row>
    <row r="33" spans="1:4" x14ac:dyDescent="0.25">
      <c r="A33" t="s">
        <v>25</v>
      </c>
      <c r="B33" s="10">
        <v>41.6</v>
      </c>
      <c r="C33" s="10">
        <f>MROUND(B33*'Base de donnée'!$C$2,0.05)</f>
        <v>44.95</v>
      </c>
      <c r="D33" s="21">
        <v>141120</v>
      </c>
    </row>
    <row r="34" spans="1:4" x14ac:dyDescent="0.25">
      <c r="A34" t="s">
        <v>26</v>
      </c>
      <c r="B34" s="10">
        <v>5.1000000000000005</v>
      </c>
      <c r="C34" s="10">
        <f>MROUND(B34*'Base de donnée'!$C$2,0.05)</f>
        <v>5.5</v>
      </c>
      <c r="D34" s="21">
        <v>141121</v>
      </c>
    </row>
    <row r="35" spans="1:4" x14ac:dyDescent="0.25">
      <c r="A35" t="s">
        <v>27</v>
      </c>
      <c r="B35" s="10">
        <v>32.450000000000003</v>
      </c>
      <c r="C35" s="10">
        <f>MROUND(B35*'Base de donnée'!$C$2,0.05)</f>
        <v>35.1</v>
      </c>
      <c r="D35" s="21">
        <v>141122</v>
      </c>
    </row>
    <row r="36" spans="1:4" x14ac:dyDescent="0.25">
      <c r="A36" t="s">
        <v>28</v>
      </c>
      <c r="B36" s="10">
        <v>7.2</v>
      </c>
      <c r="C36" s="10">
        <f>MROUND(B36*'Base de donnée'!$C$2,0.05)</f>
        <v>7.8000000000000007</v>
      </c>
      <c r="D36" s="21">
        <v>141123</v>
      </c>
    </row>
    <row r="37" spans="1:4" x14ac:dyDescent="0.25">
      <c r="D37" s="21"/>
    </row>
    <row r="38" spans="1:4" x14ac:dyDescent="0.25">
      <c r="A38" s="18" t="s">
        <v>29</v>
      </c>
      <c r="B38" s="18"/>
      <c r="D38" s="21"/>
    </row>
    <row r="39" spans="1:4" x14ac:dyDescent="0.25">
      <c r="A39" t="s">
        <v>30</v>
      </c>
      <c r="B39" s="10">
        <v>46.400000000000006</v>
      </c>
      <c r="C39" s="10">
        <f>MROUND(B39*'Base de donnée'!$C$2,0.05)</f>
        <v>50.150000000000006</v>
      </c>
      <c r="D39" s="21">
        <v>141124</v>
      </c>
    </row>
    <row r="40" spans="1:4" x14ac:dyDescent="0.25">
      <c r="A40" s="5" t="s">
        <v>31</v>
      </c>
      <c r="B40" s="10">
        <v>7.4</v>
      </c>
      <c r="C40" s="10">
        <f>MROUND(B40*'Base de donnée'!$C$2,0.05)</f>
        <v>8</v>
      </c>
      <c r="D40" s="21">
        <v>141125</v>
      </c>
    </row>
    <row r="41" spans="1:4" x14ac:dyDescent="0.25">
      <c r="A41" s="5" t="s">
        <v>32</v>
      </c>
      <c r="B41" s="10">
        <v>4.6000000000000005</v>
      </c>
      <c r="C41" s="10">
        <f>MROUND(B41*'Base de donnée'!$C$2,0.05)</f>
        <v>4.95</v>
      </c>
      <c r="D41" s="21">
        <v>141126</v>
      </c>
    </row>
    <row r="42" spans="1:4" x14ac:dyDescent="0.25">
      <c r="A42" s="5" t="s">
        <v>33</v>
      </c>
      <c r="B42" s="10">
        <v>6.95</v>
      </c>
      <c r="C42" s="10">
        <f>MROUND(B42*'Base de donnée'!$C$2,0.05)</f>
        <v>7.5</v>
      </c>
      <c r="D42" s="21">
        <v>141127</v>
      </c>
    </row>
    <row r="43" spans="1:4" x14ac:dyDescent="0.25">
      <c r="A43" s="5" t="s">
        <v>34</v>
      </c>
      <c r="B43" s="10">
        <v>10.700000000000001</v>
      </c>
      <c r="C43" s="10">
        <f>MROUND(B43*'Base de donnée'!$C$2,0.05)</f>
        <v>11.55</v>
      </c>
      <c r="D43" s="21">
        <v>141128</v>
      </c>
    </row>
    <row r="44" spans="1:4" x14ac:dyDescent="0.25">
      <c r="A44" s="5" t="s">
        <v>35</v>
      </c>
      <c r="B44" s="10">
        <v>13.9</v>
      </c>
      <c r="C44" s="10">
        <f>MROUND(B44*'Base de donnée'!$C$2,0.05)</f>
        <v>15.05</v>
      </c>
      <c r="D44" s="21">
        <v>141129</v>
      </c>
    </row>
    <row r="45" spans="1:4" x14ac:dyDescent="0.25">
      <c r="A45" s="5" t="s">
        <v>36</v>
      </c>
      <c r="B45" s="10">
        <v>18.5</v>
      </c>
      <c r="C45" s="10">
        <f>MROUND(B45*'Base de donnée'!$C$2,0.05)</f>
        <v>20</v>
      </c>
      <c r="D45" s="21">
        <v>141130</v>
      </c>
    </row>
    <row r="46" spans="1:4" x14ac:dyDescent="0.25">
      <c r="A46" s="5" t="s">
        <v>37</v>
      </c>
      <c r="B46" s="10">
        <v>73.3</v>
      </c>
      <c r="C46" s="10">
        <f>MROUND(B46*'Base de donnée'!$C$2,0.05)</f>
        <v>79.25</v>
      </c>
      <c r="D46" s="21">
        <v>141131</v>
      </c>
    </row>
    <row r="47" spans="1:4" x14ac:dyDescent="0.25">
      <c r="A47" s="5" t="s">
        <v>38</v>
      </c>
      <c r="B47" s="10">
        <v>37.15</v>
      </c>
      <c r="C47" s="10">
        <f>MROUND(B47*'Base de donnée'!$C$2,0.05)</f>
        <v>40.150000000000006</v>
      </c>
      <c r="D47" s="21">
        <v>141132</v>
      </c>
    </row>
    <row r="48" spans="1:4" x14ac:dyDescent="0.25">
      <c r="A48" s="5"/>
      <c r="B48" s="10"/>
      <c r="C48" s="10"/>
      <c r="D48" s="21"/>
    </row>
    <row r="49" spans="1:4" x14ac:dyDescent="0.25">
      <c r="D49" s="21"/>
    </row>
    <row r="50" spans="1:4" ht="15.75" x14ac:dyDescent="0.25">
      <c r="A50" s="13" t="s">
        <v>2</v>
      </c>
      <c r="B50" s="13" t="s">
        <v>107</v>
      </c>
      <c r="C50" s="14" t="s">
        <v>108</v>
      </c>
      <c r="D50" s="15" t="s">
        <v>3</v>
      </c>
    </row>
    <row r="51" spans="1:4" x14ac:dyDescent="0.25">
      <c r="A51" s="18" t="s">
        <v>39</v>
      </c>
      <c r="B51" s="18"/>
      <c r="D51" s="21"/>
    </row>
    <row r="52" spans="1:4" x14ac:dyDescent="0.25">
      <c r="A52" s="5" t="s">
        <v>40</v>
      </c>
      <c r="B52" s="10">
        <v>95.850000000000009</v>
      </c>
      <c r="C52" s="10">
        <v>103.25</v>
      </c>
      <c r="D52" s="21">
        <v>141133</v>
      </c>
    </row>
    <row r="53" spans="1:4" x14ac:dyDescent="0.25">
      <c r="A53" s="5" t="s">
        <v>41</v>
      </c>
      <c r="B53" s="10">
        <v>82.25</v>
      </c>
      <c r="C53" s="10">
        <v>88.6</v>
      </c>
      <c r="D53" s="21">
        <v>141134</v>
      </c>
    </row>
    <row r="54" spans="1:4" x14ac:dyDescent="0.25">
      <c r="A54" s="5" t="s">
        <v>42</v>
      </c>
      <c r="B54" s="10">
        <v>64.95</v>
      </c>
      <c r="C54" s="10">
        <v>69.95</v>
      </c>
      <c r="D54" s="21">
        <v>141135</v>
      </c>
    </row>
    <row r="55" spans="1:4" x14ac:dyDescent="0.25">
      <c r="A55" s="5" t="s">
        <v>43</v>
      </c>
      <c r="B55" s="10">
        <v>55.6</v>
      </c>
      <c r="C55" s="10">
        <v>59.9</v>
      </c>
      <c r="D55" s="21">
        <v>141136</v>
      </c>
    </row>
    <row r="56" spans="1:4" x14ac:dyDescent="0.25">
      <c r="A56" s="5" t="s">
        <v>44</v>
      </c>
      <c r="B56" s="10">
        <v>80.800000000000011</v>
      </c>
      <c r="C56" s="10">
        <v>87</v>
      </c>
      <c r="D56" s="21">
        <v>141137</v>
      </c>
    </row>
    <row r="57" spans="1:4" x14ac:dyDescent="0.25">
      <c r="A57" s="5" t="s">
        <v>45</v>
      </c>
      <c r="B57" s="10">
        <v>62.85</v>
      </c>
      <c r="C57" s="10">
        <v>67.7</v>
      </c>
      <c r="D57" s="21">
        <v>141138</v>
      </c>
    </row>
    <row r="58" spans="1:4" x14ac:dyDescent="0.25">
      <c r="A58" s="5" t="s">
        <v>46</v>
      </c>
      <c r="B58" s="10">
        <v>52.85</v>
      </c>
      <c r="C58" s="10">
        <v>56.9</v>
      </c>
      <c r="D58" s="21">
        <v>141139</v>
      </c>
    </row>
    <row r="59" spans="1:4" x14ac:dyDescent="0.25">
      <c r="A59" s="5" t="s">
        <v>47</v>
      </c>
      <c r="B59" s="10">
        <v>37.75</v>
      </c>
      <c r="C59" s="10">
        <v>40.65</v>
      </c>
      <c r="D59" s="21">
        <v>141140</v>
      </c>
    </row>
    <row r="60" spans="1:4" x14ac:dyDescent="0.25">
      <c r="A60" s="5" t="s">
        <v>48</v>
      </c>
      <c r="B60" s="10">
        <v>131.20000000000002</v>
      </c>
      <c r="C60" s="10">
        <v>141.30000000000001</v>
      </c>
      <c r="D60" s="21">
        <v>141141</v>
      </c>
    </row>
    <row r="61" spans="1:4" x14ac:dyDescent="0.25">
      <c r="A61" s="5" t="s">
        <v>49</v>
      </c>
      <c r="B61" s="10">
        <v>169.35000000000002</v>
      </c>
      <c r="C61" s="10">
        <v>182.4</v>
      </c>
      <c r="D61" s="21">
        <v>141142</v>
      </c>
    </row>
    <row r="62" spans="1:4" x14ac:dyDescent="0.25">
      <c r="A62" s="5" t="s">
        <v>50</v>
      </c>
      <c r="B62" s="10">
        <v>140.9</v>
      </c>
      <c r="C62" s="10">
        <v>151.75</v>
      </c>
      <c r="D62" s="21">
        <v>141143</v>
      </c>
    </row>
    <row r="63" spans="1:4" x14ac:dyDescent="0.25">
      <c r="A63" s="5" t="s">
        <v>51</v>
      </c>
      <c r="B63" s="10">
        <v>189.8</v>
      </c>
      <c r="C63" s="10">
        <v>204.4</v>
      </c>
      <c r="D63" s="21">
        <v>141144</v>
      </c>
    </row>
    <row r="64" spans="1:4" x14ac:dyDescent="0.25">
      <c r="A64" s="5" t="s">
        <v>52</v>
      </c>
      <c r="B64" s="10">
        <v>131.20000000000002</v>
      </c>
      <c r="C64" s="10">
        <v>141.30000000000001</v>
      </c>
      <c r="D64" s="21">
        <v>141145</v>
      </c>
    </row>
    <row r="65" spans="1:4" x14ac:dyDescent="0.25">
      <c r="A65" s="5" t="s">
        <v>53</v>
      </c>
      <c r="B65" s="10">
        <v>29.1</v>
      </c>
      <c r="C65" s="10">
        <v>31.35</v>
      </c>
      <c r="D65" s="21">
        <v>141146</v>
      </c>
    </row>
    <row r="66" spans="1:4" x14ac:dyDescent="0.25">
      <c r="A66" s="5" t="s">
        <v>54</v>
      </c>
      <c r="B66" s="10">
        <v>46.25</v>
      </c>
      <c r="C66" s="10">
        <v>49.8</v>
      </c>
      <c r="D66" s="21">
        <v>141147</v>
      </c>
    </row>
    <row r="67" spans="1:4" x14ac:dyDescent="0.25">
      <c r="A67" s="5" t="s">
        <v>55</v>
      </c>
      <c r="B67" s="10">
        <v>41.85</v>
      </c>
      <c r="C67" s="10">
        <v>45.05</v>
      </c>
      <c r="D67" s="21">
        <v>141148</v>
      </c>
    </row>
    <row r="68" spans="1:4" x14ac:dyDescent="0.25">
      <c r="A68" s="5" t="s">
        <v>56</v>
      </c>
      <c r="B68" s="10">
        <v>20.700000000000003</v>
      </c>
      <c r="C68" s="10">
        <v>22.3</v>
      </c>
      <c r="D68" s="21">
        <v>141149</v>
      </c>
    </row>
    <row r="69" spans="1:4" x14ac:dyDescent="0.25">
      <c r="A69" s="5" t="s">
        <v>57</v>
      </c>
      <c r="B69" s="10">
        <v>26.35</v>
      </c>
      <c r="C69" s="10">
        <v>28.4</v>
      </c>
      <c r="D69" s="21">
        <v>141150</v>
      </c>
    </row>
    <row r="70" spans="1:4" x14ac:dyDescent="0.25">
      <c r="A70" t="s">
        <v>58</v>
      </c>
      <c r="B70" s="10">
        <v>68.400000000000006</v>
      </c>
      <c r="C70" s="10">
        <v>73.650000000000006</v>
      </c>
      <c r="D70" s="21">
        <v>141151</v>
      </c>
    </row>
    <row r="71" spans="1:4" x14ac:dyDescent="0.25">
      <c r="A71" t="s">
        <v>59</v>
      </c>
      <c r="B71" s="10">
        <v>43.150000000000006</v>
      </c>
      <c r="C71" s="10">
        <v>46.45</v>
      </c>
      <c r="D71" s="21">
        <v>141152</v>
      </c>
    </row>
    <row r="72" spans="1:4" x14ac:dyDescent="0.25">
      <c r="A72" t="s">
        <v>60</v>
      </c>
      <c r="B72" s="10">
        <v>68.400000000000006</v>
      </c>
      <c r="C72" s="10">
        <v>73.650000000000006</v>
      </c>
      <c r="D72" s="21">
        <v>141153</v>
      </c>
    </row>
    <row r="73" spans="1:4" x14ac:dyDescent="0.25">
      <c r="A73" t="s">
        <v>61</v>
      </c>
      <c r="B73" s="10">
        <v>84.550000000000011</v>
      </c>
      <c r="C73" s="10">
        <v>91.05</v>
      </c>
      <c r="D73" s="21">
        <v>141154</v>
      </c>
    </row>
    <row r="74" spans="1:4" x14ac:dyDescent="0.25">
      <c r="A74" t="s">
        <v>62</v>
      </c>
      <c r="B74" s="10">
        <v>22.700000000000003</v>
      </c>
      <c r="C74" s="10">
        <v>24.45</v>
      </c>
      <c r="D74" s="21">
        <v>141155</v>
      </c>
    </row>
    <row r="75" spans="1:4" x14ac:dyDescent="0.25">
      <c r="A75" t="s">
        <v>63</v>
      </c>
      <c r="B75" s="10">
        <v>39.1</v>
      </c>
      <c r="C75" s="10">
        <v>42.1</v>
      </c>
      <c r="D75" s="21">
        <v>141156</v>
      </c>
    </row>
    <row r="76" spans="1:4" x14ac:dyDescent="0.25">
      <c r="A76" t="s">
        <v>64</v>
      </c>
      <c r="B76" s="10">
        <v>61.550000000000004</v>
      </c>
      <c r="C76" s="10">
        <v>66.3</v>
      </c>
      <c r="D76" s="21">
        <v>141157</v>
      </c>
    </row>
    <row r="77" spans="1:4" x14ac:dyDescent="0.25">
      <c r="A77" t="s">
        <v>65</v>
      </c>
      <c r="B77" s="10">
        <v>46.25</v>
      </c>
      <c r="C77" s="10">
        <v>49.8</v>
      </c>
      <c r="D77" s="21">
        <v>141158</v>
      </c>
    </row>
    <row r="78" spans="1:4" x14ac:dyDescent="0.25">
      <c r="A78" t="s">
        <v>102</v>
      </c>
      <c r="B78" s="10">
        <v>39.1</v>
      </c>
      <c r="C78" s="10">
        <v>42.1</v>
      </c>
      <c r="D78" s="21">
        <v>141159</v>
      </c>
    </row>
    <row r="79" spans="1:4" ht="30" x14ac:dyDescent="0.25">
      <c r="A79" s="20" t="s">
        <v>66</v>
      </c>
      <c r="B79" s="10">
        <v>5.5</v>
      </c>
      <c r="C79" s="10">
        <v>5.9</v>
      </c>
      <c r="D79" s="21">
        <v>141160</v>
      </c>
    </row>
    <row r="80" spans="1:4" x14ac:dyDescent="0.25">
      <c r="A80" t="s">
        <v>67</v>
      </c>
      <c r="B80" s="10">
        <v>3.25</v>
      </c>
      <c r="C80" s="10">
        <v>3.5</v>
      </c>
      <c r="D80" s="21">
        <v>141161</v>
      </c>
    </row>
    <row r="81" spans="1:4" x14ac:dyDescent="0.25">
      <c r="A81" t="s">
        <v>68</v>
      </c>
      <c r="B81" s="10">
        <v>3.6500000000000004</v>
      </c>
      <c r="C81" s="10">
        <v>3.95</v>
      </c>
      <c r="D81" s="21">
        <v>141162</v>
      </c>
    </row>
    <row r="82" spans="1:4" ht="30" x14ac:dyDescent="0.25">
      <c r="A82" s="20" t="s">
        <v>69</v>
      </c>
      <c r="B82" s="10">
        <v>29.700000000000003</v>
      </c>
      <c r="C82" s="10">
        <v>32</v>
      </c>
      <c r="D82" s="21">
        <v>141163</v>
      </c>
    </row>
    <row r="83" spans="1:4" x14ac:dyDescent="0.25">
      <c r="A83" t="s">
        <v>70</v>
      </c>
      <c r="B83" s="10">
        <v>24.150000000000002</v>
      </c>
      <c r="C83" s="10">
        <v>26</v>
      </c>
      <c r="D83" s="21">
        <v>141164</v>
      </c>
    </row>
    <row r="84" spans="1:4" x14ac:dyDescent="0.25">
      <c r="A84" t="s">
        <v>71</v>
      </c>
      <c r="B84" s="10">
        <v>18.55</v>
      </c>
      <c r="C84" s="10">
        <v>20</v>
      </c>
      <c r="D84" s="21">
        <v>141165</v>
      </c>
    </row>
    <row r="85" spans="1:4" x14ac:dyDescent="0.25">
      <c r="A85" t="s">
        <v>72</v>
      </c>
      <c r="B85" s="10">
        <v>63.150000000000006</v>
      </c>
      <c r="C85" s="10">
        <v>68</v>
      </c>
      <c r="D85" s="21">
        <v>141166</v>
      </c>
    </row>
    <row r="86" spans="1:4" x14ac:dyDescent="0.25">
      <c r="A86" t="s">
        <v>73</v>
      </c>
      <c r="B86" s="10">
        <v>55.7</v>
      </c>
      <c r="C86" s="10">
        <v>60</v>
      </c>
      <c r="D86" s="21">
        <v>141167</v>
      </c>
    </row>
    <row r="87" spans="1:4" ht="30" x14ac:dyDescent="0.25">
      <c r="A87" s="20" t="s">
        <v>74</v>
      </c>
      <c r="B87" s="10">
        <v>61.300000000000004</v>
      </c>
      <c r="C87" s="10">
        <v>66</v>
      </c>
      <c r="D87" s="21">
        <v>141168</v>
      </c>
    </row>
    <row r="88" spans="1:4" x14ac:dyDescent="0.25">
      <c r="A88" t="s">
        <v>75</v>
      </c>
      <c r="B88" s="10">
        <v>40.85</v>
      </c>
      <c r="C88" s="10">
        <v>44</v>
      </c>
      <c r="D88" s="21">
        <v>141169</v>
      </c>
    </row>
    <row r="89" spans="1:4" x14ac:dyDescent="0.25">
      <c r="A89" t="s">
        <v>76</v>
      </c>
      <c r="B89" s="10">
        <v>46.45</v>
      </c>
      <c r="C89" s="10">
        <v>50</v>
      </c>
      <c r="D89" s="21">
        <v>141170</v>
      </c>
    </row>
    <row r="90" spans="1:4" x14ac:dyDescent="0.25">
      <c r="A90" t="s">
        <v>77</v>
      </c>
      <c r="B90" s="10">
        <v>27.85</v>
      </c>
      <c r="C90" s="10">
        <v>30</v>
      </c>
      <c r="D90" s="21">
        <v>141171</v>
      </c>
    </row>
    <row r="91" spans="1:4" x14ac:dyDescent="0.25">
      <c r="A91" t="s">
        <v>78</v>
      </c>
      <c r="B91" s="10">
        <v>56.650000000000006</v>
      </c>
      <c r="C91" s="10">
        <v>61</v>
      </c>
      <c r="D91" s="21">
        <v>141172</v>
      </c>
    </row>
    <row r="92" spans="1:4" x14ac:dyDescent="0.25">
      <c r="A92" t="s">
        <v>79</v>
      </c>
      <c r="B92" s="10">
        <v>46.45</v>
      </c>
      <c r="C92" s="10">
        <v>50</v>
      </c>
      <c r="D92" s="21">
        <v>141173</v>
      </c>
    </row>
    <row r="93" spans="1:4" x14ac:dyDescent="0.25">
      <c r="A93" s="5" t="s">
        <v>82</v>
      </c>
      <c r="B93" s="10">
        <v>18.5</v>
      </c>
      <c r="C93" s="10">
        <v>19.95</v>
      </c>
      <c r="D93" s="21">
        <v>141174</v>
      </c>
    </row>
    <row r="94" spans="1:4" x14ac:dyDescent="0.25">
      <c r="A94" s="5"/>
      <c r="B94" s="10"/>
      <c r="C94" s="10"/>
      <c r="D94" s="21"/>
    </row>
    <row r="95" spans="1:4" x14ac:dyDescent="0.25">
      <c r="A95" s="5"/>
      <c r="B95" s="10"/>
      <c r="C95" s="10"/>
      <c r="D95" s="21"/>
    </row>
    <row r="96" spans="1:4" x14ac:dyDescent="0.25">
      <c r="A96" s="5"/>
      <c r="B96" s="5"/>
      <c r="C96" s="19"/>
      <c r="D96" s="21"/>
    </row>
    <row r="97" spans="1:4" ht="15.75" x14ac:dyDescent="0.25">
      <c r="A97" s="13" t="s">
        <v>2</v>
      </c>
      <c r="B97" s="13" t="s">
        <v>107</v>
      </c>
      <c r="C97" s="14" t="s">
        <v>108</v>
      </c>
      <c r="D97" s="15" t="s">
        <v>3</v>
      </c>
    </row>
    <row r="98" spans="1:4" x14ac:dyDescent="0.25">
      <c r="A98" s="18" t="s">
        <v>83</v>
      </c>
      <c r="B98" s="18"/>
      <c r="C98" s="22"/>
      <c r="D98" s="21"/>
    </row>
    <row r="99" spans="1:4" x14ac:dyDescent="0.25">
      <c r="A99" s="5" t="s">
        <v>84</v>
      </c>
      <c r="B99" s="10">
        <v>5.1000000000000005</v>
      </c>
      <c r="C99" s="10">
        <v>5.5</v>
      </c>
      <c r="D99" s="21">
        <v>141175</v>
      </c>
    </row>
    <row r="100" spans="1:4" x14ac:dyDescent="0.25">
      <c r="A100" s="5" t="s">
        <v>85</v>
      </c>
      <c r="B100" s="10">
        <v>4.55</v>
      </c>
      <c r="C100" s="10">
        <v>4.9000000000000004</v>
      </c>
      <c r="D100" s="21">
        <v>141176</v>
      </c>
    </row>
    <row r="101" spans="1:4" x14ac:dyDescent="0.25">
      <c r="A101" s="5" t="s">
        <v>86</v>
      </c>
      <c r="B101" s="10">
        <v>9.75</v>
      </c>
      <c r="C101" s="10">
        <v>10.5</v>
      </c>
      <c r="D101" s="21">
        <v>141177</v>
      </c>
    </row>
    <row r="102" spans="1:4" x14ac:dyDescent="0.25">
      <c r="A102" s="5" t="s">
        <v>87</v>
      </c>
      <c r="B102" s="10">
        <v>3</v>
      </c>
      <c r="C102" s="10">
        <v>3.25</v>
      </c>
      <c r="D102" s="21">
        <v>141178</v>
      </c>
    </row>
    <row r="103" spans="1:4" x14ac:dyDescent="0.25">
      <c r="A103" s="5" t="s">
        <v>88</v>
      </c>
      <c r="B103" s="10">
        <v>5.0500000000000007</v>
      </c>
      <c r="C103" s="10">
        <v>5.45</v>
      </c>
      <c r="D103" s="21">
        <v>141179</v>
      </c>
    </row>
    <row r="104" spans="1:4" x14ac:dyDescent="0.25">
      <c r="A104" s="5" t="s">
        <v>89</v>
      </c>
      <c r="B104" s="10">
        <v>23.150000000000002</v>
      </c>
      <c r="C104" s="10">
        <v>24.95</v>
      </c>
      <c r="D104" s="21">
        <v>141180</v>
      </c>
    </row>
    <row r="105" spans="1:4" x14ac:dyDescent="0.25">
      <c r="A105" s="5" t="s">
        <v>90</v>
      </c>
      <c r="B105" s="10">
        <v>15.3</v>
      </c>
      <c r="C105" s="10">
        <v>16.5</v>
      </c>
      <c r="D105" s="21">
        <v>141181</v>
      </c>
    </row>
    <row r="106" spans="1:4" x14ac:dyDescent="0.25">
      <c r="A106" s="5" t="s">
        <v>91</v>
      </c>
      <c r="B106" s="10">
        <v>11.600000000000001</v>
      </c>
      <c r="C106" s="10">
        <v>12.5</v>
      </c>
      <c r="D106" s="21">
        <v>141182</v>
      </c>
    </row>
    <row r="107" spans="1:4" x14ac:dyDescent="0.25">
      <c r="A107" s="5" t="s">
        <v>92</v>
      </c>
      <c r="B107" s="10">
        <v>6.5</v>
      </c>
      <c r="C107" s="10">
        <v>7</v>
      </c>
      <c r="D107" s="21">
        <v>141183</v>
      </c>
    </row>
    <row r="108" spans="1:4" x14ac:dyDescent="0.25">
      <c r="A108" s="5" t="s">
        <v>93</v>
      </c>
      <c r="B108" s="10">
        <v>10.700000000000001</v>
      </c>
      <c r="C108" s="10">
        <v>11.5</v>
      </c>
      <c r="D108" s="21">
        <v>141184</v>
      </c>
    </row>
    <row r="109" spans="1:4" x14ac:dyDescent="0.25">
      <c r="A109" s="5" t="s">
        <v>94</v>
      </c>
      <c r="B109" s="10">
        <v>6.0500000000000007</v>
      </c>
      <c r="C109" s="10">
        <v>6.5</v>
      </c>
      <c r="D109" s="21">
        <v>141185</v>
      </c>
    </row>
    <row r="110" spans="1:4" x14ac:dyDescent="0.25">
      <c r="A110" s="5" t="s">
        <v>95</v>
      </c>
      <c r="B110" s="10">
        <v>14.850000000000001</v>
      </c>
      <c r="C110" s="10">
        <v>16</v>
      </c>
      <c r="D110" s="21">
        <v>141186</v>
      </c>
    </row>
    <row r="111" spans="1:4" x14ac:dyDescent="0.25">
      <c r="A111" s="5" t="s">
        <v>96</v>
      </c>
      <c r="B111" s="10">
        <v>7.45</v>
      </c>
      <c r="C111" s="10">
        <v>8</v>
      </c>
      <c r="D111" s="21">
        <v>141187</v>
      </c>
    </row>
    <row r="112" spans="1:4" x14ac:dyDescent="0.25">
      <c r="A112" s="5" t="s">
        <v>97</v>
      </c>
      <c r="B112" s="10">
        <v>2.8000000000000003</v>
      </c>
      <c r="C112" s="10">
        <v>3</v>
      </c>
      <c r="D112" s="21">
        <v>141188</v>
      </c>
    </row>
    <row r="113" spans="1:4" x14ac:dyDescent="0.25">
      <c r="A113" s="5" t="s">
        <v>98</v>
      </c>
      <c r="B113" s="10">
        <v>6.0500000000000007</v>
      </c>
      <c r="C113" s="10">
        <v>6.5</v>
      </c>
      <c r="D113" s="21">
        <v>141189</v>
      </c>
    </row>
    <row r="114" spans="1:4" x14ac:dyDescent="0.25">
      <c r="A114" s="5" t="s">
        <v>99</v>
      </c>
      <c r="B114" s="10">
        <v>2.3000000000000003</v>
      </c>
      <c r="C114" s="10">
        <v>2.5</v>
      </c>
      <c r="D114" s="21">
        <v>141190</v>
      </c>
    </row>
    <row r="115" spans="1:4" x14ac:dyDescent="0.25">
      <c r="A115" s="5" t="s">
        <v>100</v>
      </c>
      <c r="B115" s="10">
        <v>7.45</v>
      </c>
      <c r="C115" s="10">
        <v>8</v>
      </c>
      <c r="D115" s="21">
        <v>141191</v>
      </c>
    </row>
    <row r="116" spans="1:4" x14ac:dyDescent="0.25">
      <c r="A116" s="5" t="s">
        <v>101</v>
      </c>
      <c r="B116" s="10">
        <v>2.8000000000000003</v>
      </c>
      <c r="C116" s="10">
        <v>3</v>
      </c>
      <c r="D116" s="21">
        <v>141192</v>
      </c>
    </row>
  </sheetData>
  <mergeCells count="2">
    <mergeCell ref="A9:E9"/>
    <mergeCell ref="A10:E1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C84E9-5542-4587-8E10-62F992E6C164}">
  <sheetPr codeName="Feuil7"/>
  <dimension ref="A9:E115"/>
  <sheetViews>
    <sheetView workbookViewId="0">
      <selection activeCell="B1" sqref="B1:B1048576"/>
    </sheetView>
  </sheetViews>
  <sheetFormatPr baseColWidth="10" defaultRowHeight="15" x14ac:dyDescent="0.25"/>
  <cols>
    <col min="1" max="1" width="38.28515625" customWidth="1"/>
    <col min="2" max="2" width="12.140625" hidden="1" customWidth="1"/>
    <col min="3" max="3" width="12.140625" bestFit="1" customWidth="1"/>
    <col min="4" max="4" width="20.7109375" customWidth="1"/>
    <col min="5" max="5" width="15.28515625" customWidth="1"/>
    <col min="255" max="255" width="38.28515625" customWidth="1"/>
    <col min="256" max="257" width="0" hidden="1" customWidth="1"/>
    <col min="258" max="258" width="10.85546875" customWidth="1"/>
    <col min="260" max="260" width="20.7109375" customWidth="1"/>
    <col min="261" max="261" width="15.28515625" customWidth="1"/>
    <col min="511" max="511" width="38.28515625" customWidth="1"/>
    <col min="512" max="513" width="0" hidden="1" customWidth="1"/>
    <col min="514" max="514" width="10.85546875" customWidth="1"/>
    <col min="516" max="516" width="20.7109375" customWidth="1"/>
    <col min="517" max="517" width="15.28515625" customWidth="1"/>
    <col min="767" max="767" width="38.28515625" customWidth="1"/>
    <col min="768" max="769" width="0" hidden="1" customWidth="1"/>
    <col min="770" max="770" width="10.85546875" customWidth="1"/>
    <col min="772" max="772" width="20.7109375" customWidth="1"/>
    <col min="773" max="773" width="15.28515625" customWidth="1"/>
    <col min="1023" max="1023" width="38.28515625" customWidth="1"/>
    <col min="1024" max="1025" width="0" hidden="1" customWidth="1"/>
    <col min="1026" max="1026" width="10.85546875" customWidth="1"/>
    <col min="1028" max="1028" width="20.7109375" customWidth="1"/>
    <col min="1029" max="1029" width="15.28515625" customWidth="1"/>
    <col min="1279" max="1279" width="38.28515625" customWidth="1"/>
    <col min="1280" max="1281" width="0" hidden="1" customWidth="1"/>
    <col min="1282" max="1282" width="10.85546875" customWidth="1"/>
    <col min="1284" max="1284" width="20.7109375" customWidth="1"/>
    <col min="1285" max="1285" width="15.28515625" customWidth="1"/>
    <col min="1535" max="1535" width="38.28515625" customWidth="1"/>
    <col min="1536" max="1537" width="0" hidden="1" customWidth="1"/>
    <col min="1538" max="1538" width="10.85546875" customWidth="1"/>
    <col min="1540" max="1540" width="20.7109375" customWidth="1"/>
    <col min="1541" max="1541" width="15.28515625" customWidth="1"/>
    <col min="1791" max="1791" width="38.28515625" customWidth="1"/>
    <col min="1792" max="1793" width="0" hidden="1" customWidth="1"/>
    <col min="1794" max="1794" width="10.85546875" customWidth="1"/>
    <col min="1796" max="1796" width="20.7109375" customWidth="1"/>
    <col min="1797" max="1797" width="15.28515625" customWidth="1"/>
    <col min="2047" max="2047" width="38.28515625" customWidth="1"/>
    <col min="2048" max="2049" width="0" hidden="1" customWidth="1"/>
    <col min="2050" max="2050" width="10.85546875" customWidth="1"/>
    <col min="2052" max="2052" width="20.7109375" customWidth="1"/>
    <col min="2053" max="2053" width="15.28515625" customWidth="1"/>
    <col min="2303" max="2303" width="38.28515625" customWidth="1"/>
    <col min="2304" max="2305" width="0" hidden="1" customWidth="1"/>
    <col min="2306" max="2306" width="10.85546875" customWidth="1"/>
    <col min="2308" max="2308" width="20.7109375" customWidth="1"/>
    <col min="2309" max="2309" width="15.28515625" customWidth="1"/>
    <col min="2559" max="2559" width="38.28515625" customWidth="1"/>
    <col min="2560" max="2561" width="0" hidden="1" customWidth="1"/>
    <col min="2562" max="2562" width="10.85546875" customWidth="1"/>
    <col min="2564" max="2564" width="20.7109375" customWidth="1"/>
    <col min="2565" max="2565" width="15.28515625" customWidth="1"/>
    <col min="2815" max="2815" width="38.28515625" customWidth="1"/>
    <col min="2816" max="2817" width="0" hidden="1" customWidth="1"/>
    <col min="2818" max="2818" width="10.85546875" customWidth="1"/>
    <col min="2820" max="2820" width="20.7109375" customWidth="1"/>
    <col min="2821" max="2821" width="15.28515625" customWidth="1"/>
    <col min="3071" max="3071" width="38.28515625" customWidth="1"/>
    <col min="3072" max="3073" width="0" hidden="1" customWidth="1"/>
    <col min="3074" max="3074" width="10.85546875" customWidth="1"/>
    <col min="3076" max="3076" width="20.7109375" customWidth="1"/>
    <col min="3077" max="3077" width="15.28515625" customWidth="1"/>
    <col min="3327" max="3327" width="38.28515625" customWidth="1"/>
    <col min="3328" max="3329" width="0" hidden="1" customWidth="1"/>
    <col min="3330" max="3330" width="10.85546875" customWidth="1"/>
    <col min="3332" max="3332" width="20.7109375" customWidth="1"/>
    <col min="3333" max="3333" width="15.28515625" customWidth="1"/>
    <col min="3583" max="3583" width="38.28515625" customWidth="1"/>
    <col min="3584" max="3585" width="0" hidden="1" customWidth="1"/>
    <col min="3586" max="3586" width="10.85546875" customWidth="1"/>
    <col min="3588" max="3588" width="20.7109375" customWidth="1"/>
    <col min="3589" max="3589" width="15.28515625" customWidth="1"/>
    <col min="3839" max="3839" width="38.28515625" customWidth="1"/>
    <col min="3840" max="3841" width="0" hidden="1" customWidth="1"/>
    <col min="3842" max="3842" width="10.85546875" customWidth="1"/>
    <col min="3844" max="3844" width="20.7109375" customWidth="1"/>
    <col min="3845" max="3845" width="15.28515625" customWidth="1"/>
    <col min="4095" max="4095" width="38.28515625" customWidth="1"/>
    <col min="4096" max="4097" width="0" hidden="1" customWidth="1"/>
    <col min="4098" max="4098" width="10.85546875" customWidth="1"/>
    <col min="4100" max="4100" width="20.7109375" customWidth="1"/>
    <col min="4101" max="4101" width="15.28515625" customWidth="1"/>
    <col min="4351" max="4351" width="38.28515625" customWidth="1"/>
    <col min="4352" max="4353" width="0" hidden="1" customWidth="1"/>
    <col min="4354" max="4354" width="10.85546875" customWidth="1"/>
    <col min="4356" max="4356" width="20.7109375" customWidth="1"/>
    <col min="4357" max="4357" width="15.28515625" customWidth="1"/>
    <col min="4607" max="4607" width="38.28515625" customWidth="1"/>
    <col min="4608" max="4609" width="0" hidden="1" customWidth="1"/>
    <col min="4610" max="4610" width="10.85546875" customWidth="1"/>
    <col min="4612" max="4612" width="20.7109375" customWidth="1"/>
    <col min="4613" max="4613" width="15.28515625" customWidth="1"/>
    <col min="4863" max="4863" width="38.28515625" customWidth="1"/>
    <col min="4864" max="4865" width="0" hidden="1" customWidth="1"/>
    <col min="4866" max="4866" width="10.85546875" customWidth="1"/>
    <col min="4868" max="4868" width="20.7109375" customWidth="1"/>
    <col min="4869" max="4869" width="15.28515625" customWidth="1"/>
    <col min="5119" max="5119" width="38.28515625" customWidth="1"/>
    <col min="5120" max="5121" width="0" hidden="1" customWidth="1"/>
    <col min="5122" max="5122" width="10.85546875" customWidth="1"/>
    <col min="5124" max="5124" width="20.7109375" customWidth="1"/>
    <col min="5125" max="5125" width="15.28515625" customWidth="1"/>
    <col min="5375" max="5375" width="38.28515625" customWidth="1"/>
    <col min="5376" max="5377" width="0" hidden="1" customWidth="1"/>
    <col min="5378" max="5378" width="10.85546875" customWidth="1"/>
    <col min="5380" max="5380" width="20.7109375" customWidth="1"/>
    <col min="5381" max="5381" width="15.28515625" customWidth="1"/>
    <col min="5631" max="5631" width="38.28515625" customWidth="1"/>
    <col min="5632" max="5633" width="0" hidden="1" customWidth="1"/>
    <col min="5634" max="5634" width="10.85546875" customWidth="1"/>
    <col min="5636" max="5636" width="20.7109375" customWidth="1"/>
    <col min="5637" max="5637" width="15.28515625" customWidth="1"/>
    <col min="5887" max="5887" width="38.28515625" customWidth="1"/>
    <col min="5888" max="5889" width="0" hidden="1" customWidth="1"/>
    <col min="5890" max="5890" width="10.85546875" customWidth="1"/>
    <col min="5892" max="5892" width="20.7109375" customWidth="1"/>
    <col min="5893" max="5893" width="15.28515625" customWidth="1"/>
    <col min="6143" max="6143" width="38.28515625" customWidth="1"/>
    <col min="6144" max="6145" width="0" hidden="1" customWidth="1"/>
    <col min="6146" max="6146" width="10.85546875" customWidth="1"/>
    <col min="6148" max="6148" width="20.7109375" customWidth="1"/>
    <col min="6149" max="6149" width="15.28515625" customWidth="1"/>
    <col min="6399" max="6399" width="38.28515625" customWidth="1"/>
    <col min="6400" max="6401" width="0" hidden="1" customWidth="1"/>
    <col min="6402" max="6402" width="10.85546875" customWidth="1"/>
    <col min="6404" max="6404" width="20.7109375" customWidth="1"/>
    <col min="6405" max="6405" width="15.28515625" customWidth="1"/>
    <col min="6655" max="6655" width="38.28515625" customWidth="1"/>
    <col min="6656" max="6657" width="0" hidden="1" customWidth="1"/>
    <col min="6658" max="6658" width="10.85546875" customWidth="1"/>
    <col min="6660" max="6660" width="20.7109375" customWidth="1"/>
    <col min="6661" max="6661" width="15.28515625" customWidth="1"/>
    <col min="6911" max="6911" width="38.28515625" customWidth="1"/>
    <col min="6912" max="6913" width="0" hidden="1" customWidth="1"/>
    <col min="6914" max="6914" width="10.85546875" customWidth="1"/>
    <col min="6916" max="6916" width="20.7109375" customWidth="1"/>
    <col min="6917" max="6917" width="15.28515625" customWidth="1"/>
    <col min="7167" max="7167" width="38.28515625" customWidth="1"/>
    <col min="7168" max="7169" width="0" hidden="1" customWidth="1"/>
    <col min="7170" max="7170" width="10.85546875" customWidth="1"/>
    <col min="7172" max="7172" width="20.7109375" customWidth="1"/>
    <col min="7173" max="7173" width="15.28515625" customWidth="1"/>
    <col min="7423" max="7423" width="38.28515625" customWidth="1"/>
    <col min="7424" max="7425" width="0" hidden="1" customWidth="1"/>
    <col min="7426" max="7426" width="10.85546875" customWidth="1"/>
    <col min="7428" max="7428" width="20.7109375" customWidth="1"/>
    <col min="7429" max="7429" width="15.28515625" customWidth="1"/>
    <col min="7679" max="7679" width="38.28515625" customWidth="1"/>
    <col min="7680" max="7681" width="0" hidden="1" customWidth="1"/>
    <col min="7682" max="7682" width="10.85546875" customWidth="1"/>
    <col min="7684" max="7684" width="20.7109375" customWidth="1"/>
    <col min="7685" max="7685" width="15.28515625" customWidth="1"/>
    <col min="7935" max="7935" width="38.28515625" customWidth="1"/>
    <col min="7936" max="7937" width="0" hidden="1" customWidth="1"/>
    <col min="7938" max="7938" width="10.85546875" customWidth="1"/>
    <col min="7940" max="7940" width="20.7109375" customWidth="1"/>
    <col min="7941" max="7941" width="15.28515625" customWidth="1"/>
    <col min="8191" max="8191" width="38.28515625" customWidth="1"/>
    <col min="8192" max="8193" width="0" hidden="1" customWidth="1"/>
    <col min="8194" max="8194" width="10.85546875" customWidth="1"/>
    <col min="8196" max="8196" width="20.7109375" customWidth="1"/>
    <col min="8197" max="8197" width="15.28515625" customWidth="1"/>
    <col min="8447" max="8447" width="38.28515625" customWidth="1"/>
    <col min="8448" max="8449" width="0" hidden="1" customWidth="1"/>
    <col min="8450" max="8450" width="10.85546875" customWidth="1"/>
    <col min="8452" max="8452" width="20.7109375" customWidth="1"/>
    <col min="8453" max="8453" width="15.28515625" customWidth="1"/>
    <col min="8703" max="8703" width="38.28515625" customWidth="1"/>
    <col min="8704" max="8705" width="0" hidden="1" customWidth="1"/>
    <col min="8706" max="8706" width="10.85546875" customWidth="1"/>
    <col min="8708" max="8708" width="20.7109375" customWidth="1"/>
    <col min="8709" max="8709" width="15.28515625" customWidth="1"/>
    <col min="8959" max="8959" width="38.28515625" customWidth="1"/>
    <col min="8960" max="8961" width="0" hidden="1" customWidth="1"/>
    <col min="8962" max="8962" width="10.85546875" customWidth="1"/>
    <col min="8964" max="8964" width="20.7109375" customWidth="1"/>
    <col min="8965" max="8965" width="15.28515625" customWidth="1"/>
    <col min="9215" max="9215" width="38.28515625" customWidth="1"/>
    <col min="9216" max="9217" width="0" hidden="1" customWidth="1"/>
    <col min="9218" max="9218" width="10.85546875" customWidth="1"/>
    <col min="9220" max="9220" width="20.7109375" customWidth="1"/>
    <col min="9221" max="9221" width="15.28515625" customWidth="1"/>
    <col min="9471" max="9471" width="38.28515625" customWidth="1"/>
    <col min="9472" max="9473" width="0" hidden="1" customWidth="1"/>
    <col min="9474" max="9474" width="10.85546875" customWidth="1"/>
    <col min="9476" max="9476" width="20.7109375" customWidth="1"/>
    <col min="9477" max="9477" width="15.28515625" customWidth="1"/>
    <col min="9727" max="9727" width="38.28515625" customWidth="1"/>
    <col min="9728" max="9729" width="0" hidden="1" customWidth="1"/>
    <col min="9730" max="9730" width="10.85546875" customWidth="1"/>
    <col min="9732" max="9732" width="20.7109375" customWidth="1"/>
    <col min="9733" max="9733" width="15.28515625" customWidth="1"/>
    <col min="9983" max="9983" width="38.28515625" customWidth="1"/>
    <col min="9984" max="9985" width="0" hidden="1" customWidth="1"/>
    <col min="9986" max="9986" width="10.85546875" customWidth="1"/>
    <col min="9988" max="9988" width="20.7109375" customWidth="1"/>
    <col min="9989" max="9989" width="15.28515625" customWidth="1"/>
    <col min="10239" max="10239" width="38.28515625" customWidth="1"/>
    <col min="10240" max="10241" width="0" hidden="1" customWidth="1"/>
    <col min="10242" max="10242" width="10.85546875" customWidth="1"/>
    <col min="10244" max="10244" width="20.7109375" customWidth="1"/>
    <col min="10245" max="10245" width="15.28515625" customWidth="1"/>
    <col min="10495" max="10495" width="38.28515625" customWidth="1"/>
    <col min="10496" max="10497" width="0" hidden="1" customWidth="1"/>
    <col min="10498" max="10498" width="10.85546875" customWidth="1"/>
    <col min="10500" max="10500" width="20.7109375" customWidth="1"/>
    <col min="10501" max="10501" width="15.28515625" customWidth="1"/>
    <col min="10751" max="10751" width="38.28515625" customWidth="1"/>
    <col min="10752" max="10753" width="0" hidden="1" customWidth="1"/>
    <col min="10754" max="10754" width="10.85546875" customWidth="1"/>
    <col min="10756" max="10756" width="20.7109375" customWidth="1"/>
    <col min="10757" max="10757" width="15.28515625" customWidth="1"/>
    <col min="11007" max="11007" width="38.28515625" customWidth="1"/>
    <col min="11008" max="11009" width="0" hidden="1" customWidth="1"/>
    <col min="11010" max="11010" width="10.85546875" customWidth="1"/>
    <col min="11012" max="11012" width="20.7109375" customWidth="1"/>
    <col min="11013" max="11013" width="15.28515625" customWidth="1"/>
    <col min="11263" max="11263" width="38.28515625" customWidth="1"/>
    <col min="11264" max="11265" width="0" hidden="1" customWidth="1"/>
    <col min="11266" max="11266" width="10.85546875" customWidth="1"/>
    <col min="11268" max="11268" width="20.7109375" customWidth="1"/>
    <col min="11269" max="11269" width="15.28515625" customWidth="1"/>
    <col min="11519" max="11519" width="38.28515625" customWidth="1"/>
    <col min="11520" max="11521" width="0" hidden="1" customWidth="1"/>
    <col min="11522" max="11522" width="10.85546875" customWidth="1"/>
    <col min="11524" max="11524" width="20.7109375" customWidth="1"/>
    <col min="11525" max="11525" width="15.28515625" customWidth="1"/>
    <col min="11775" max="11775" width="38.28515625" customWidth="1"/>
    <col min="11776" max="11777" width="0" hidden="1" customWidth="1"/>
    <col min="11778" max="11778" width="10.85546875" customWidth="1"/>
    <col min="11780" max="11780" width="20.7109375" customWidth="1"/>
    <col min="11781" max="11781" width="15.28515625" customWidth="1"/>
    <col min="12031" max="12031" width="38.28515625" customWidth="1"/>
    <col min="12032" max="12033" width="0" hidden="1" customWidth="1"/>
    <col min="12034" max="12034" width="10.85546875" customWidth="1"/>
    <col min="12036" max="12036" width="20.7109375" customWidth="1"/>
    <col min="12037" max="12037" width="15.28515625" customWidth="1"/>
    <col min="12287" max="12287" width="38.28515625" customWidth="1"/>
    <col min="12288" max="12289" width="0" hidden="1" customWidth="1"/>
    <col min="12290" max="12290" width="10.85546875" customWidth="1"/>
    <col min="12292" max="12292" width="20.7109375" customWidth="1"/>
    <col min="12293" max="12293" width="15.28515625" customWidth="1"/>
    <col min="12543" max="12543" width="38.28515625" customWidth="1"/>
    <col min="12544" max="12545" width="0" hidden="1" customWidth="1"/>
    <col min="12546" max="12546" width="10.85546875" customWidth="1"/>
    <col min="12548" max="12548" width="20.7109375" customWidth="1"/>
    <col min="12549" max="12549" width="15.28515625" customWidth="1"/>
    <col min="12799" max="12799" width="38.28515625" customWidth="1"/>
    <col min="12800" max="12801" width="0" hidden="1" customWidth="1"/>
    <col min="12802" max="12802" width="10.85546875" customWidth="1"/>
    <col min="12804" max="12804" width="20.7109375" customWidth="1"/>
    <col min="12805" max="12805" width="15.28515625" customWidth="1"/>
    <col min="13055" max="13055" width="38.28515625" customWidth="1"/>
    <col min="13056" max="13057" width="0" hidden="1" customWidth="1"/>
    <col min="13058" max="13058" width="10.85546875" customWidth="1"/>
    <col min="13060" max="13060" width="20.7109375" customWidth="1"/>
    <col min="13061" max="13061" width="15.28515625" customWidth="1"/>
    <col min="13311" max="13311" width="38.28515625" customWidth="1"/>
    <col min="13312" max="13313" width="0" hidden="1" customWidth="1"/>
    <col min="13314" max="13314" width="10.85546875" customWidth="1"/>
    <col min="13316" max="13316" width="20.7109375" customWidth="1"/>
    <col min="13317" max="13317" width="15.28515625" customWidth="1"/>
    <col min="13567" max="13567" width="38.28515625" customWidth="1"/>
    <col min="13568" max="13569" width="0" hidden="1" customWidth="1"/>
    <col min="13570" max="13570" width="10.85546875" customWidth="1"/>
    <col min="13572" max="13572" width="20.7109375" customWidth="1"/>
    <col min="13573" max="13573" width="15.28515625" customWidth="1"/>
    <col min="13823" max="13823" width="38.28515625" customWidth="1"/>
    <col min="13824" max="13825" width="0" hidden="1" customWidth="1"/>
    <col min="13826" max="13826" width="10.85546875" customWidth="1"/>
    <col min="13828" max="13828" width="20.7109375" customWidth="1"/>
    <col min="13829" max="13829" width="15.28515625" customWidth="1"/>
    <col min="14079" max="14079" width="38.28515625" customWidth="1"/>
    <col min="14080" max="14081" width="0" hidden="1" customWidth="1"/>
    <col min="14082" max="14082" width="10.85546875" customWidth="1"/>
    <col min="14084" max="14084" width="20.7109375" customWidth="1"/>
    <col min="14085" max="14085" width="15.28515625" customWidth="1"/>
    <col min="14335" max="14335" width="38.28515625" customWidth="1"/>
    <col min="14336" max="14337" width="0" hidden="1" customWidth="1"/>
    <col min="14338" max="14338" width="10.85546875" customWidth="1"/>
    <col min="14340" max="14340" width="20.7109375" customWidth="1"/>
    <col min="14341" max="14341" width="15.28515625" customWidth="1"/>
    <col min="14591" max="14591" width="38.28515625" customWidth="1"/>
    <col min="14592" max="14593" width="0" hidden="1" customWidth="1"/>
    <col min="14594" max="14594" width="10.85546875" customWidth="1"/>
    <col min="14596" max="14596" width="20.7109375" customWidth="1"/>
    <col min="14597" max="14597" width="15.28515625" customWidth="1"/>
    <col min="14847" max="14847" width="38.28515625" customWidth="1"/>
    <col min="14848" max="14849" width="0" hidden="1" customWidth="1"/>
    <col min="14850" max="14850" width="10.85546875" customWidth="1"/>
    <col min="14852" max="14852" width="20.7109375" customWidth="1"/>
    <col min="14853" max="14853" width="15.28515625" customWidth="1"/>
    <col min="15103" max="15103" width="38.28515625" customWidth="1"/>
    <col min="15104" max="15105" width="0" hidden="1" customWidth="1"/>
    <col min="15106" max="15106" width="10.85546875" customWidth="1"/>
    <col min="15108" max="15108" width="20.7109375" customWidth="1"/>
    <col min="15109" max="15109" width="15.28515625" customWidth="1"/>
    <col min="15359" max="15359" width="38.28515625" customWidth="1"/>
    <col min="15360" max="15361" width="0" hidden="1" customWidth="1"/>
    <col min="15362" max="15362" width="10.85546875" customWidth="1"/>
    <col min="15364" max="15364" width="20.7109375" customWidth="1"/>
    <col min="15365" max="15365" width="15.28515625" customWidth="1"/>
    <col min="15615" max="15615" width="38.28515625" customWidth="1"/>
    <col min="15616" max="15617" width="0" hidden="1" customWidth="1"/>
    <col min="15618" max="15618" width="10.85546875" customWidth="1"/>
    <col min="15620" max="15620" width="20.7109375" customWidth="1"/>
    <col min="15621" max="15621" width="15.28515625" customWidth="1"/>
    <col min="15871" max="15871" width="38.28515625" customWidth="1"/>
    <col min="15872" max="15873" width="0" hidden="1" customWidth="1"/>
    <col min="15874" max="15874" width="10.85546875" customWidth="1"/>
    <col min="15876" max="15876" width="20.7109375" customWidth="1"/>
    <col min="15877" max="15877" width="15.28515625" customWidth="1"/>
    <col min="16127" max="16127" width="38.28515625" customWidth="1"/>
    <col min="16128" max="16129" width="0" hidden="1" customWidth="1"/>
    <col min="16130" max="16130" width="10.85546875" customWidth="1"/>
    <col min="16132" max="16132" width="20.7109375" customWidth="1"/>
    <col min="16133" max="16133" width="15.28515625" customWidth="1"/>
  </cols>
  <sheetData>
    <row r="9" spans="1:5" ht="20.25" x14ac:dyDescent="0.25">
      <c r="A9" s="37" t="s">
        <v>0</v>
      </c>
      <c r="B9" s="37"/>
      <c r="C9" s="37"/>
      <c r="D9" s="37"/>
      <c r="E9" s="37"/>
    </row>
    <row r="10" spans="1:5" ht="20.25" x14ac:dyDescent="0.3">
      <c r="A10" s="38" t="s">
        <v>113</v>
      </c>
      <c r="B10" s="38"/>
      <c r="C10" s="38"/>
      <c r="D10" s="38"/>
      <c r="E10" s="38"/>
    </row>
    <row r="12" spans="1:5" ht="15.75" x14ac:dyDescent="0.25">
      <c r="A12" s="13" t="s">
        <v>2</v>
      </c>
      <c r="B12" s="13" t="s">
        <v>107</v>
      </c>
      <c r="C12" s="14" t="s">
        <v>108</v>
      </c>
      <c r="D12" s="15" t="s">
        <v>3</v>
      </c>
      <c r="E12" s="18"/>
    </row>
    <row r="13" spans="1:5" x14ac:dyDescent="0.25">
      <c r="A13" s="18" t="s">
        <v>5</v>
      </c>
    </row>
    <row r="14" spans="1:5" x14ac:dyDescent="0.25">
      <c r="A14" t="s">
        <v>6</v>
      </c>
      <c r="B14" s="10">
        <v>8</v>
      </c>
      <c r="C14" s="10">
        <f>MROUND(B14*'Base de donnée'!$C$2,0.05)</f>
        <v>8.65</v>
      </c>
      <c r="D14" s="21">
        <v>161101</v>
      </c>
    </row>
    <row r="15" spans="1:5" x14ac:dyDescent="0.25">
      <c r="A15" t="s">
        <v>7</v>
      </c>
      <c r="B15" s="10">
        <v>20.350000000000001</v>
      </c>
      <c r="C15" s="10">
        <f>MROUND(B15*'Base de donnée'!$C$2,0.05)</f>
        <v>22</v>
      </c>
      <c r="D15" s="21">
        <v>161102</v>
      </c>
    </row>
    <row r="16" spans="1:5" x14ac:dyDescent="0.25">
      <c r="A16" t="s">
        <v>8</v>
      </c>
      <c r="B16" s="10">
        <v>13.450000000000001</v>
      </c>
      <c r="C16" s="10">
        <f>MROUND(B16*'Base de donnée'!$C$2,0.05)</f>
        <v>14.55</v>
      </c>
      <c r="D16" s="21">
        <v>161103</v>
      </c>
    </row>
    <row r="17" spans="1:4" x14ac:dyDescent="0.25">
      <c r="A17" t="s">
        <v>9</v>
      </c>
      <c r="B17" s="10">
        <v>6.45</v>
      </c>
      <c r="C17" s="10">
        <f>MROUND(B17*'Base de donnée'!$C$2,0.05)</f>
        <v>6.95</v>
      </c>
      <c r="D17" s="21">
        <v>161104</v>
      </c>
    </row>
    <row r="18" spans="1:4" x14ac:dyDescent="0.25">
      <c r="A18" t="s">
        <v>10</v>
      </c>
      <c r="B18" s="10">
        <v>91.9</v>
      </c>
      <c r="C18" s="10">
        <f>MROUND(B18*'Base de donnée'!$C$2,0.05)</f>
        <v>99.350000000000009</v>
      </c>
      <c r="D18" s="21">
        <v>161105</v>
      </c>
    </row>
    <row r="19" spans="1:4" x14ac:dyDescent="0.25">
      <c r="A19" t="s">
        <v>105</v>
      </c>
      <c r="B19" s="10">
        <v>12.55</v>
      </c>
      <c r="C19" s="10">
        <f>MROUND(B19*'Base de donnée'!$C$2,0.05)</f>
        <v>13.55</v>
      </c>
      <c r="D19" s="21">
        <v>161106</v>
      </c>
    </row>
    <row r="20" spans="1:4" x14ac:dyDescent="0.25">
      <c r="A20" t="s">
        <v>11</v>
      </c>
      <c r="B20" s="10">
        <v>2.8000000000000003</v>
      </c>
      <c r="C20" s="10">
        <f>MROUND(B20*'Base de donnée'!$C$2,0.05)</f>
        <v>3.0500000000000003</v>
      </c>
      <c r="D20" s="21">
        <v>161107</v>
      </c>
    </row>
    <row r="21" spans="1:4" x14ac:dyDescent="0.25">
      <c r="A21" t="s">
        <v>12</v>
      </c>
      <c r="B21" s="10">
        <v>49.2</v>
      </c>
      <c r="C21" s="10">
        <f>MROUND(B21*'Base de donnée'!$C$2,0.05)</f>
        <v>53.2</v>
      </c>
      <c r="D21" s="21">
        <v>161108</v>
      </c>
    </row>
    <row r="22" spans="1:4" x14ac:dyDescent="0.25">
      <c r="A22" t="s">
        <v>13</v>
      </c>
      <c r="B22" s="10">
        <v>14.8</v>
      </c>
      <c r="C22" s="10">
        <f>MROUND(B22*'Base de donnée'!$C$2,0.05)</f>
        <v>16</v>
      </c>
      <c r="D22" s="21">
        <v>161109</v>
      </c>
    </row>
    <row r="23" spans="1:4" x14ac:dyDescent="0.25">
      <c r="A23" t="s">
        <v>14</v>
      </c>
      <c r="B23" s="10">
        <v>17.600000000000001</v>
      </c>
      <c r="C23" s="10">
        <f>MROUND(B23*'Base de donnée'!$C$2,0.05)</f>
        <v>19.05</v>
      </c>
      <c r="D23" s="21">
        <v>161110</v>
      </c>
    </row>
    <row r="24" spans="1:4" x14ac:dyDescent="0.25">
      <c r="A24" t="s">
        <v>15</v>
      </c>
      <c r="B24" s="10">
        <v>23.150000000000002</v>
      </c>
      <c r="C24" s="10">
        <f>MROUND(B24*'Base de donnée'!$C$2,0.05)</f>
        <v>25.05</v>
      </c>
      <c r="D24" s="21">
        <v>161111</v>
      </c>
    </row>
    <row r="25" spans="1:4" x14ac:dyDescent="0.25">
      <c r="A25" t="s">
        <v>16</v>
      </c>
      <c r="B25" s="10">
        <v>46.35</v>
      </c>
      <c r="C25" s="10">
        <f>MROUND(B25*'Base de donnée'!$C$2,0.05)</f>
        <v>50.1</v>
      </c>
      <c r="D25" s="21">
        <v>161112</v>
      </c>
    </row>
    <row r="26" spans="1:4" x14ac:dyDescent="0.25">
      <c r="A26" t="s">
        <v>17</v>
      </c>
      <c r="B26" s="10">
        <v>37.1</v>
      </c>
      <c r="C26" s="10">
        <f>MROUND(B26*'Base de donnée'!$C$2,0.05)</f>
        <v>40.1</v>
      </c>
      <c r="D26" s="21">
        <v>161113</v>
      </c>
    </row>
    <row r="27" spans="1:4" x14ac:dyDescent="0.25">
      <c r="A27" t="s">
        <v>18</v>
      </c>
      <c r="B27" s="10">
        <v>14.4</v>
      </c>
      <c r="C27" s="10">
        <f>MROUND(B27*'Base de donnée'!$C$2,0.05)</f>
        <v>15.55</v>
      </c>
      <c r="D27" s="21">
        <v>161114</v>
      </c>
    </row>
    <row r="28" spans="1:4" x14ac:dyDescent="0.25">
      <c r="A28" t="s">
        <v>19</v>
      </c>
      <c r="B28" s="10">
        <v>14.4</v>
      </c>
      <c r="C28" s="10">
        <f>MROUND(B28*'Base de donnée'!$C$2,0.05)</f>
        <v>15.55</v>
      </c>
      <c r="D28" s="21">
        <v>161115</v>
      </c>
    </row>
    <row r="29" spans="1:4" x14ac:dyDescent="0.25">
      <c r="A29" t="s">
        <v>20</v>
      </c>
      <c r="B29" s="10">
        <v>69.650000000000006</v>
      </c>
      <c r="C29" s="10">
        <f>MROUND(B29*'Base de donnée'!$C$2,0.05)</f>
        <v>75.3</v>
      </c>
      <c r="D29" s="21">
        <v>161116</v>
      </c>
    </row>
    <row r="30" spans="1:4" x14ac:dyDescent="0.25">
      <c r="A30" t="s">
        <v>21</v>
      </c>
      <c r="B30" s="10">
        <v>3.25</v>
      </c>
      <c r="C30" s="10">
        <f>MROUND(B30*'Base de donnée'!$C$2,0.05)</f>
        <v>3.5</v>
      </c>
      <c r="D30" s="21">
        <v>161117</v>
      </c>
    </row>
    <row r="31" spans="1:4" x14ac:dyDescent="0.25">
      <c r="A31" t="s">
        <v>22</v>
      </c>
      <c r="B31" s="10">
        <v>14.75</v>
      </c>
      <c r="C31" s="10">
        <f>MROUND(B31*'Base de donnée'!$C$2,0.05)</f>
        <v>15.950000000000001</v>
      </c>
      <c r="D31" s="21">
        <v>161118</v>
      </c>
    </row>
    <row r="32" spans="1:4" x14ac:dyDescent="0.25">
      <c r="A32" t="s">
        <v>23</v>
      </c>
      <c r="B32" s="10">
        <v>110.5</v>
      </c>
      <c r="C32" s="10">
        <f>MROUND(B32*'Base de donnée'!$C$2,0.05)</f>
        <v>119.45</v>
      </c>
      <c r="D32" s="21">
        <v>161119</v>
      </c>
    </row>
    <row r="33" spans="1:4" x14ac:dyDescent="0.25">
      <c r="A33" t="s">
        <v>24</v>
      </c>
      <c r="B33" s="10">
        <v>23.150000000000002</v>
      </c>
      <c r="C33" s="10">
        <f>MROUND(B33*'Base de donnée'!$C$2,0.05)</f>
        <v>25.05</v>
      </c>
      <c r="D33" s="21">
        <v>161120</v>
      </c>
    </row>
    <row r="34" spans="1:4" x14ac:dyDescent="0.25">
      <c r="A34" t="s">
        <v>25</v>
      </c>
      <c r="B34" s="10">
        <v>41.6</v>
      </c>
      <c r="C34" s="10">
        <f>MROUND(B34*'Base de donnée'!$C$2,0.05)</f>
        <v>44.95</v>
      </c>
      <c r="D34" s="21">
        <v>161121</v>
      </c>
    </row>
    <row r="35" spans="1:4" x14ac:dyDescent="0.25">
      <c r="A35" t="s">
        <v>26</v>
      </c>
      <c r="B35" s="10">
        <v>5.1000000000000005</v>
      </c>
      <c r="C35" s="10">
        <f>MROUND(B35*'Base de donnée'!$C$2,0.05)</f>
        <v>5.5</v>
      </c>
      <c r="D35" s="21">
        <v>161122</v>
      </c>
    </row>
    <row r="36" spans="1:4" x14ac:dyDescent="0.25">
      <c r="A36" t="s">
        <v>27</v>
      </c>
      <c r="B36" s="10">
        <v>32.450000000000003</v>
      </c>
      <c r="C36" s="10">
        <f>MROUND(B36*'Base de donnée'!$C$2,0.05)</f>
        <v>35.1</v>
      </c>
      <c r="D36" s="21">
        <v>161123</v>
      </c>
    </row>
    <row r="37" spans="1:4" x14ac:dyDescent="0.25">
      <c r="A37" t="s">
        <v>28</v>
      </c>
      <c r="B37" s="10">
        <v>7.2</v>
      </c>
      <c r="C37" s="10">
        <f>MROUND(B37*'Base de donnée'!$C$2,0.05)</f>
        <v>7.8000000000000007</v>
      </c>
      <c r="D37" s="21">
        <v>161124</v>
      </c>
    </row>
    <row r="38" spans="1:4" x14ac:dyDescent="0.25">
      <c r="C38" s="10"/>
      <c r="D38" s="21"/>
    </row>
    <row r="39" spans="1:4" x14ac:dyDescent="0.25">
      <c r="A39" s="18" t="s">
        <v>29</v>
      </c>
      <c r="C39" s="10"/>
      <c r="D39" s="21"/>
    </row>
    <row r="40" spans="1:4" x14ac:dyDescent="0.25">
      <c r="A40" t="s">
        <v>30</v>
      </c>
      <c r="B40" s="10">
        <v>46.400000000000006</v>
      </c>
      <c r="C40" s="10">
        <f>MROUND(B40*'Base de donnée'!$C$2,0.05)</f>
        <v>50.150000000000006</v>
      </c>
      <c r="D40" s="21">
        <v>161125</v>
      </c>
    </row>
    <row r="41" spans="1:4" x14ac:dyDescent="0.25">
      <c r="A41" s="5" t="s">
        <v>31</v>
      </c>
      <c r="B41" s="10">
        <v>7.4</v>
      </c>
      <c r="C41" s="10">
        <f>MROUND(B41*'Base de donnée'!$C$2,0.05)</f>
        <v>8</v>
      </c>
      <c r="D41" s="21">
        <v>161126</v>
      </c>
    </row>
    <row r="42" spans="1:4" x14ac:dyDescent="0.25">
      <c r="A42" s="5" t="s">
        <v>32</v>
      </c>
      <c r="B42" s="10">
        <v>4.6000000000000005</v>
      </c>
      <c r="C42" s="10">
        <f>MROUND(B42*'Base de donnée'!$C$2,0.05)</f>
        <v>4.95</v>
      </c>
      <c r="D42" s="21">
        <v>161127</v>
      </c>
    </row>
    <row r="43" spans="1:4" x14ac:dyDescent="0.25">
      <c r="A43" s="5" t="s">
        <v>33</v>
      </c>
      <c r="B43" s="10">
        <v>6.95</v>
      </c>
      <c r="C43" s="10">
        <f>MROUND(B43*'Base de donnée'!$C$2,0.05)</f>
        <v>7.5</v>
      </c>
      <c r="D43" s="21">
        <v>161128</v>
      </c>
    </row>
    <row r="44" spans="1:4" x14ac:dyDescent="0.25">
      <c r="A44" s="5" t="s">
        <v>34</v>
      </c>
      <c r="B44" s="10">
        <v>10.700000000000001</v>
      </c>
      <c r="C44" s="10">
        <f>MROUND(B44*'Base de donnée'!$C$2,0.05)</f>
        <v>11.55</v>
      </c>
      <c r="D44" s="21">
        <v>161129</v>
      </c>
    </row>
    <row r="45" spans="1:4" x14ac:dyDescent="0.25">
      <c r="A45" s="5" t="s">
        <v>35</v>
      </c>
      <c r="B45" s="10">
        <v>13.9</v>
      </c>
      <c r="C45" s="10">
        <f>MROUND(B45*'Base de donnée'!$C$2,0.05)</f>
        <v>15.05</v>
      </c>
      <c r="D45" s="21">
        <v>161130</v>
      </c>
    </row>
    <row r="46" spans="1:4" x14ac:dyDescent="0.25">
      <c r="A46" s="5" t="s">
        <v>36</v>
      </c>
      <c r="B46" s="10">
        <v>18.5</v>
      </c>
      <c r="C46" s="10">
        <f>MROUND(B46*'Base de donnée'!$C$2,0.05)</f>
        <v>20</v>
      </c>
      <c r="D46" s="21">
        <v>161131</v>
      </c>
    </row>
    <row r="47" spans="1:4" x14ac:dyDescent="0.25">
      <c r="A47" s="5" t="s">
        <v>37</v>
      </c>
      <c r="B47" s="10">
        <v>73.3</v>
      </c>
      <c r="C47" s="10">
        <f>MROUND(B47*'Base de donnée'!$C$2,0.05)</f>
        <v>79.25</v>
      </c>
      <c r="D47" s="21">
        <v>161132</v>
      </c>
    </row>
    <row r="48" spans="1:4" x14ac:dyDescent="0.25">
      <c r="A48" s="5" t="s">
        <v>38</v>
      </c>
      <c r="B48" s="10">
        <v>37.15</v>
      </c>
      <c r="C48" s="10">
        <f>MROUND(B48*'Base de donnée'!$C$2,0.05)</f>
        <v>40.150000000000006</v>
      </c>
      <c r="D48" s="21">
        <v>161133</v>
      </c>
    </row>
    <row r="49" spans="1:4" x14ac:dyDescent="0.25">
      <c r="C49" s="10"/>
      <c r="D49" s="21"/>
    </row>
    <row r="50" spans="1:4" ht="15.75" x14ac:dyDescent="0.25">
      <c r="A50" s="13" t="s">
        <v>2</v>
      </c>
      <c r="B50" s="13" t="s">
        <v>107</v>
      </c>
      <c r="C50" s="14" t="s">
        <v>108</v>
      </c>
      <c r="D50" s="15" t="s">
        <v>3</v>
      </c>
    </row>
    <row r="51" spans="1:4" x14ac:dyDescent="0.25">
      <c r="A51" s="18" t="s">
        <v>39</v>
      </c>
      <c r="C51" s="10"/>
      <c r="D51" s="21"/>
    </row>
    <row r="52" spans="1:4" x14ac:dyDescent="0.25">
      <c r="A52" s="5" t="s">
        <v>40</v>
      </c>
      <c r="B52" s="10">
        <v>95.850000000000009</v>
      </c>
      <c r="C52" s="10">
        <f>MROUND(B52*'Base de donnée'!$C$2,0.05)</f>
        <v>103.60000000000001</v>
      </c>
      <c r="D52" s="21">
        <v>161134</v>
      </c>
    </row>
    <row r="53" spans="1:4" x14ac:dyDescent="0.25">
      <c r="A53" s="5" t="s">
        <v>41</v>
      </c>
      <c r="B53" s="10">
        <v>82.25</v>
      </c>
      <c r="C53" s="10">
        <f>MROUND(B53*'Base de donnée'!$C$2,0.05)</f>
        <v>88.9</v>
      </c>
      <c r="D53" s="21">
        <v>161135</v>
      </c>
    </row>
    <row r="54" spans="1:4" x14ac:dyDescent="0.25">
      <c r="A54" s="5" t="s">
        <v>42</v>
      </c>
      <c r="B54" s="10">
        <v>64.95</v>
      </c>
      <c r="C54" s="10">
        <f>MROUND(B54*'Base de donnée'!$C$2,0.05)</f>
        <v>70.2</v>
      </c>
      <c r="D54" s="21">
        <v>161136</v>
      </c>
    </row>
    <row r="55" spans="1:4" x14ac:dyDescent="0.25">
      <c r="A55" s="5" t="s">
        <v>43</v>
      </c>
      <c r="B55" s="10">
        <v>55.6</v>
      </c>
      <c r="C55" s="10">
        <f>MROUND(B55*'Base de donnée'!$C$2,0.05)</f>
        <v>60.1</v>
      </c>
      <c r="D55" s="21">
        <v>161137</v>
      </c>
    </row>
    <row r="56" spans="1:4" x14ac:dyDescent="0.25">
      <c r="A56" s="5" t="s">
        <v>44</v>
      </c>
      <c r="B56" s="10">
        <v>80.800000000000011</v>
      </c>
      <c r="C56" s="10">
        <f>MROUND(B56*'Base de donnée'!$C$2,0.05)</f>
        <v>87.350000000000009</v>
      </c>
      <c r="D56" s="21">
        <v>161138</v>
      </c>
    </row>
    <row r="57" spans="1:4" x14ac:dyDescent="0.25">
      <c r="A57" s="5" t="s">
        <v>45</v>
      </c>
      <c r="B57" s="10">
        <v>62.85</v>
      </c>
      <c r="C57" s="10">
        <f>MROUND(B57*'Base de donnée'!$C$2,0.05)</f>
        <v>67.95</v>
      </c>
      <c r="D57" s="21">
        <v>161139</v>
      </c>
    </row>
    <row r="58" spans="1:4" x14ac:dyDescent="0.25">
      <c r="A58" s="5" t="s">
        <v>46</v>
      </c>
      <c r="B58" s="10">
        <v>52.85</v>
      </c>
      <c r="C58" s="10">
        <f>MROUND(B58*'Base de donnée'!$C$2,0.05)</f>
        <v>57.150000000000006</v>
      </c>
      <c r="D58" s="21">
        <v>161140</v>
      </c>
    </row>
    <row r="59" spans="1:4" x14ac:dyDescent="0.25">
      <c r="A59" s="5" t="s">
        <v>47</v>
      </c>
      <c r="B59" s="10">
        <v>37.75</v>
      </c>
      <c r="C59" s="10">
        <f>MROUND(B59*'Base de donnée'!$C$2,0.05)</f>
        <v>40.800000000000004</v>
      </c>
      <c r="D59" s="21">
        <v>161141</v>
      </c>
    </row>
    <row r="60" spans="1:4" x14ac:dyDescent="0.25">
      <c r="A60" s="5" t="s">
        <v>48</v>
      </c>
      <c r="B60" s="10">
        <v>131.20000000000002</v>
      </c>
      <c r="C60" s="10">
        <f>MROUND(B60*'Base de donnée'!$C$2,0.05)</f>
        <v>141.85</v>
      </c>
      <c r="D60" s="21">
        <v>161142</v>
      </c>
    </row>
    <row r="61" spans="1:4" x14ac:dyDescent="0.25">
      <c r="A61" s="5" t="s">
        <v>49</v>
      </c>
      <c r="B61" s="10">
        <v>169.35000000000002</v>
      </c>
      <c r="C61" s="10">
        <f>MROUND(B61*'Base de donnée'!$C$2,0.05)</f>
        <v>183.05</v>
      </c>
      <c r="D61" s="21">
        <v>161143</v>
      </c>
    </row>
    <row r="62" spans="1:4" x14ac:dyDescent="0.25">
      <c r="A62" s="5" t="s">
        <v>50</v>
      </c>
      <c r="B62" s="10">
        <v>140.9</v>
      </c>
      <c r="C62" s="10">
        <f>MROUND(B62*'Base de donnée'!$C$2,0.05)</f>
        <v>152.30000000000001</v>
      </c>
      <c r="D62" s="21">
        <v>161144</v>
      </c>
    </row>
    <row r="63" spans="1:4" x14ac:dyDescent="0.25">
      <c r="A63" s="5" t="s">
        <v>51</v>
      </c>
      <c r="B63" s="10">
        <v>189.8</v>
      </c>
      <c r="C63" s="10">
        <f>MROUND(B63*'Base de donnée'!$C$2,0.05)</f>
        <v>205.15</v>
      </c>
      <c r="D63" s="21">
        <v>161145</v>
      </c>
    </row>
    <row r="64" spans="1:4" x14ac:dyDescent="0.25">
      <c r="A64" s="5" t="s">
        <v>52</v>
      </c>
      <c r="B64" s="10">
        <v>131.20000000000002</v>
      </c>
      <c r="C64" s="10">
        <f>MROUND(B64*'Base de donnée'!$C$2,0.05)</f>
        <v>141.85</v>
      </c>
      <c r="D64" s="21">
        <v>161146</v>
      </c>
    </row>
    <row r="65" spans="1:4" x14ac:dyDescent="0.25">
      <c r="A65" s="5" t="s">
        <v>53</v>
      </c>
      <c r="B65" s="10">
        <v>29.1</v>
      </c>
      <c r="C65" s="10">
        <f>MROUND(B65*'Base de donnée'!$C$2,0.05)</f>
        <v>31.450000000000003</v>
      </c>
      <c r="D65" s="21">
        <v>161147</v>
      </c>
    </row>
    <row r="66" spans="1:4" x14ac:dyDescent="0.25">
      <c r="A66" s="5" t="s">
        <v>54</v>
      </c>
      <c r="B66" s="10">
        <v>46.25</v>
      </c>
      <c r="C66" s="10">
        <f>MROUND(B66*'Base de donnée'!$C$2,0.05)</f>
        <v>50</v>
      </c>
      <c r="D66" s="21">
        <v>161148</v>
      </c>
    </row>
    <row r="67" spans="1:4" x14ac:dyDescent="0.25">
      <c r="A67" s="5" t="s">
        <v>55</v>
      </c>
      <c r="B67" s="10">
        <v>41.85</v>
      </c>
      <c r="C67" s="10">
        <f>MROUND(B67*'Base de donnée'!$C$2,0.05)</f>
        <v>45.25</v>
      </c>
      <c r="D67" s="21">
        <v>161149</v>
      </c>
    </row>
    <row r="68" spans="1:4" x14ac:dyDescent="0.25">
      <c r="A68" s="5" t="s">
        <v>56</v>
      </c>
      <c r="B68" s="10">
        <v>20.700000000000003</v>
      </c>
      <c r="C68" s="10">
        <f>MROUND(B68*'Base de donnée'!$C$2,0.05)</f>
        <v>22.400000000000002</v>
      </c>
      <c r="D68" s="21">
        <v>161150</v>
      </c>
    </row>
    <row r="69" spans="1:4" x14ac:dyDescent="0.25">
      <c r="A69" s="5" t="s">
        <v>57</v>
      </c>
      <c r="B69" s="10">
        <v>26.35</v>
      </c>
      <c r="C69" s="10">
        <f>MROUND(B69*'Base de donnée'!$C$2,0.05)</f>
        <v>28.5</v>
      </c>
      <c r="D69" s="21">
        <v>161151</v>
      </c>
    </row>
    <row r="70" spans="1:4" x14ac:dyDescent="0.25">
      <c r="A70" t="s">
        <v>58</v>
      </c>
      <c r="B70" s="10">
        <v>68.400000000000006</v>
      </c>
      <c r="C70" s="10">
        <f>MROUND(B70*'Base de donnée'!$C$2,0.05)</f>
        <v>73.95</v>
      </c>
      <c r="D70" s="21">
        <v>161152</v>
      </c>
    </row>
    <row r="71" spans="1:4" x14ac:dyDescent="0.25">
      <c r="A71" t="s">
        <v>59</v>
      </c>
      <c r="B71" s="10">
        <v>43.150000000000006</v>
      </c>
      <c r="C71" s="10">
        <f>MROUND(B71*'Base de donnée'!$C$2,0.05)</f>
        <v>46.650000000000006</v>
      </c>
      <c r="D71" s="21">
        <v>161153</v>
      </c>
    </row>
    <row r="72" spans="1:4" x14ac:dyDescent="0.25">
      <c r="A72" t="s">
        <v>60</v>
      </c>
      <c r="B72" s="10">
        <v>68.400000000000006</v>
      </c>
      <c r="C72" s="10">
        <f>MROUND(B72*'Base de donnée'!$C$2,0.05)</f>
        <v>73.95</v>
      </c>
      <c r="D72" s="21">
        <v>161154</v>
      </c>
    </row>
    <row r="73" spans="1:4" x14ac:dyDescent="0.25">
      <c r="A73" t="s">
        <v>61</v>
      </c>
      <c r="B73" s="10">
        <v>84.550000000000011</v>
      </c>
      <c r="C73" s="10">
        <f>MROUND(B73*'Base de donnée'!$C$2,0.05)</f>
        <v>91.4</v>
      </c>
      <c r="D73" s="21">
        <v>161155</v>
      </c>
    </row>
    <row r="74" spans="1:4" x14ac:dyDescent="0.25">
      <c r="A74" t="s">
        <v>62</v>
      </c>
      <c r="B74" s="10">
        <v>22.700000000000003</v>
      </c>
      <c r="C74" s="10">
        <f>MROUND(B74*'Base de donnée'!$C$2,0.05)</f>
        <v>24.55</v>
      </c>
      <c r="D74" s="21">
        <v>161156</v>
      </c>
    </row>
    <row r="75" spans="1:4" x14ac:dyDescent="0.25">
      <c r="A75" t="s">
        <v>63</v>
      </c>
      <c r="B75" s="10">
        <v>39.1</v>
      </c>
      <c r="C75" s="10">
        <f>MROUND(B75*'Base de donnée'!$C$2,0.05)</f>
        <v>42.25</v>
      </c>
      <c r="D75" s="21">
        <v>161157</v>
      </c>
    </row>
    <row r="76" spans="1:4" x14ac:dyDescent="0.25">
      <c r="A76" t="s">
        <v>64</v>
      </c>
      <c r="B76" s="10">
        <v>61.550000000000004</v>
      </c>
      <c r="C76" s="10">
        <f>MROUND(B76*'Base de donnée'!$C$2,0.05)</f>
        <v>66.55</v>
      </c>
      <c r="D76" s="21">
        <v>161158</v>
      </c>
    </row>
    <row r="77" spans="1:4" x14ac:dyDescent="0.25">
      <c r="A77" t="s">
        <v>65</v>
      </c>
      <c r="B77" s="10">
        <v>46.25</v>
      </c>
      <c r="C77" s="10">
        <f>MROUND(B77*'Base de donnée'!$C$2,0.05)</f>
        <v>50</v>
      </c>
      <c r="D77" s="21">
        <v>161159</v>
      </c>
    </row>
    <row r="78" spans="1:4" x14ac:dyDescent="0.25">
      <c r="A78" t="s">
        <v>102</v>
      </c>
      <c r="B78" s="10">
        <v>39.1</v>
      </c>
      <c r="C78" s="10">
        <f>MROUND(B78*'Base de donnée'!$C$2,0.05)</f>
        <v>42.25</v>
      </c>
      <c r="D78" s="21">
        <v>161160</v>
      </c>
    </row>
    <row r="79" spans="1:4" ht="45" x14ac:dyDescent="0.25">
      <c r="A79" s="20" t="s">
        <v>66</v>
      </c>
      <c r="B79" s="10">
        <v>5.5</v>
      </c>
      <c r="C79" s="10">
        <f>MROUND(B79*'Base de donnée'!$C$2,0.05)</f>
        <v>5.95</v>
      </c>
      <c r="D79" s="21">
        <v>161161</v>
      </c>
    </row>
    <row r="80" spans="1:4" x14ac:dyDescent="0.25">
      <c r="A80" t="s">
        <v>67</v>
      </c>
      <c r="B80" s="10">
        <v>3.25</v>
      </c>
      <c r="C80" s="10">
        <f>MROUND(B80*'Base de donnée'!$C$2,0.05)</f>
        <v>3.5</v>
      </c>
      <c r="D80" s="21">
        <v>161162</v>
      </c>
    </row>
    <row r="81" spans="1:4" x14ac:dyDescent="0.25">
      <c r="A81" t="s">
        <v>68</v>
      </c>
      <c r="B81" s="10">
        <v>3.6500000000000004</v>
      </c>
      <c r="C81" s="10">
        <f>MROUND(B81*'Base de donnée'!$C$2,0.05)</f>
        <v>3.95</v>
      </c>
      <c r="D81" s="21">
        <v>161163</v>
      </c>
    </row>
    <row r="82" spans="1:4" ht="30" x14ac:dyDescent="0.25">
      <c r="A82" s="20" t="s">
        <v>69</v>
      </c>
      <c r="B82" s="10">
        <v>29.700000000000003</v>
      </c>
      <c r="C82" s="10">
        <f>MROUND(B82*'Base de donnée'!$C$2,0.05)</f>
        <v>32.1</v>
      </c>
      <c r="D82" s="21">
        <v>161164</v>
      </c>
    </row>
    <row r="83" spans="1:4" x14ac:dyDescent="0.25">
      <c r="A83" t="s">
        <v>70</v>
      </c>
      <c r="B83" s="10">
        <v>24.150000000000002</v>
      </c>
      <c r="C83" s="10">
        <f>MROUND(B83*'Base de donnée'!$C$2,0.05)</f>
        <v>26.1</v>
      </c>
      <c r="D83" s="21">
        <v>161165</v>
      </c>
    </row>
    <row r="84" spans="1:4" x14ac:dyDescent="0.25">
      <c r="A84" t="s">
        <v>71</v>
      </c>
      <c r="B84" s="10">
        <v>18.55</v>
      </c>
      <c r="C84" s="10">
        <f>MROUND(B84*'Base de donnée'!$C$2,0.05)</f>
        <v>20.05</v>
      </c>
      <c r="D84" s="21">
        <v>161166</v>
      </c>
    </row>
    <row r="85" spans="1:4" x14ac:dyDescent="0.25">
      <c r="A85" t="s">
        <v>72</v>
      </c>
      <c r="B85" s="10">
        <v>63.150000000000006</v>
      </c>
      <c r="C85" s="10">
        <f>MROUND(B85*'Base de donnée'!$C$2,0.05)</f>
        <v>68.25</v>
      </c>
      <c r="D85" s="21">
        <v>161167</v>
      </c>
    </row>
    <row r="86" spans="1:4" x14ac:dyDescent="0.25">
      <c r="A86" t="s">
        <v>73</v>
      </c>
      <c r="B86" s="10">
        <v>55.7</v>
      </c>
      <c r="C86" s="10">
        <f>MROUND(B86*'Base de donnée'!$C$2,0.05)</f>
        <v>60.2</v>
      </c>
      <c r="D86" s="21">
        <v>161168</v>
      </c>
    </row>
    <row r="87" spans="1:4" ht="30" x14ac:dyDescent="0.25">
      <c r="A87" s="20" t="s">
        <v>74</v>
      </c>
      <c r="B87" s="10">
        <v>61.300000000000004</v>
      </c>
      <c r="C87" s="10">
        <f>MROUND(B87*'Base de donnée'!$C$2,0.05)</f>
        <v>66.25</v>
      </c>
      <c r="D87" s="21">
        <v>161169</v>
      </c>
    </row>
    <row r="88" spans="1:4" x14ac:dyDescent="0.25">
      <c r="A88" t="s">
        <v>75</v>
      </c>
      <c r="B88" s="10">
        <v>40.85</v>
      </c>
      <c r="C88" s="10">
        <f>MROUND(B88*'Base de donnée'!$C$2,0.05)</f>
        <v>44.150000000000006</v>
      </c>
      <c r="D88" s="21">
        <v>161170</v>
      </c>
    </row>
    <row r="89" spans="1:4" x14ac:dyDescent="0.25">
      <c r="A89" t="s">
        <v>76</v>
      </c>
      <c r="B89" s="10">
        <v>46.45</v>
      </c>
      <c r="C89" s="10">
        <f>MROUND(B89*'Base de donnée'!$C$2,0.05)</f>
        <v>50.2</v>
      </c>
      <c r="D89" s="21">
        <v>161171</v>
      </c>
    </row>
    <row r="90" spans="1:4" x14ac:dyDescent="0.25">
      <c r="A90" t="s">
        <v>77</v>
      </c>
      <c r="B90" s="10">
        <v>27.85</v>
      </c>
      <c r="C90" s="10">
        <f>MROUND(B90*'Base de donnée'!$C$2,0.05)</f>
        <v>30.1</v>
      </c>
      <c r="D90" s="21">
        <v>161172</v>
      </c>
    </row>
    <row r="91" spans="1:4" x14ac:dyDescent="0.25">
      <c r="A91" t="s">
        <v>78</v>
      </c>
      <c r="B91" s="10">
        <v>56.650000000000006</v>
      </c>
      <c r="C91" s="10">
        <f>MROUND(B91*'Base de donnée'!$C$2,0.05)</f>
        <v>61.25</v>
      </c>
      <c r="D91" s="21">
        <v>161173</v>
      </c>
    </row>
    <row r="92" spans="1:4" x14ac:dyDescent="0.25">
      <c r="A92" t="s">
        <v>79</v>
      </c>
      <c r="B92" s="10">
        <v>46.45</v>
      </c>
      <c r="C92" s="10">
        <f>MROUND(B92*'Base de donnée'!$C$2,0.05)</f>
        <v>50.2</v>
      </c>
      <c r="D92" s="21">
        <v>161174</v>
      </c>
    </row>
    <row r="93" spans="1:4" x14ac:dyDescent="0.25">
      <c r="A93" s="5" t="s">
        <v>80</v>
      </c>
      <c r="B93" s="10">
        <v>23.200000000000003</v>
      </c>
      <c r="C93" s="10">
        <f>MROUND(B93*'Base de donnée'!$C$2,0.05)</f>
        <v>25.1</v>
      </c>
      <c r="D93" s="21">
        <v>161175</v>
      </c>
    </row>
    <row r="94" spans="1:4" x14ac:dyDescent="0.25">
      <c r="A94" s="5" t="s">
        <v>82</v>
      </c>
      <c r="B94" s="10">
        <v>18.5</v>
      </c>
      <c r="C94" s="10">
        <f>MROUND(B94*'Base de donnée'!$C$2,0.05)</f>
        <v>20</v>
      </c>
      <c r="D94" s="21">
        <v>161176</v>
      </c>
    </row>
    <row r="95" spans="1:4" x14ac:dyDescent="0.25">
      <c r="A95" s="5"/>
      <c r="C95" s="10"/>
      <c r="D95" s="21"/>
    </row>
    <row r="96" spans="1:4" ht="15.75" x14ac:dyDescent="0.25">
      <c r="A96" s="13" t="s">
        <v>2</v>
      </c>
      <c r="B96" s="13" t="s">
        <v>107</v>
      </c>
      <c r="C96" s="14" t="s">
        <v>108</v>
      </c>
      <c r="D96" s="15" t="s">
        <v>3</v>
      </c>
    </row>
    <row r="97" spans="1:4" x14ac:dyDescent="0.25">
      <c r="A97" s="18" t="s">
        <v>83</v>
      </c>
      <c r="C97" s="10"/>
      <c r="D97" s="23"/>
    </row>
    <row r="98" spans="1:4" x14ac:dyDescent="0.25">
      <c r="A98" s="5" t="s">
        <v>84</v>
      </c>
      <c r="B98" s="10">
        <v>5.1000000000000005</v>
      </c>
      <c r="C98" s="10">
        <f>MROUND(B98*'Base de donnée'!$C$2,0.05)</f>
        <v>5.5</v>
      </c>
      <c r="D98" s="21">
        <v>161177</v>
      </c>
    </row>
    <row r="99" spans="1:4" x14ac:dyDescent="0.25">
      <c r="A99" s="5" t="s">
        <v>85</v>
      </c>
      <c r="B99" s="10">
        <v>4.55</v>
      </c>
      <c r="C99" s="10">
        <f>MROUND(B99*'Base de donnée'!$C$2,0.05)</f>
        <v>4.9000000000000004</v>
      </c>
      <c r="D99" s="21">
        <v>161178</v>
      </c>
    </row>
    <row r="100" spans="1:4" x14ac:dyDescent="0.25">
      <c r="A100" s="5" t="s">
        <v>86</v>
      </c>
      <c r="B100" s="10">
        <v>9.75</v>
      </c>
      <c r="C100" s="10">
        <f>MROUND(B100*'Base de donnée'!$C$2,0.05)</f>
        <v>10.55</v>
      </c>
      <c r="D100" s="21">
        <v>161179</v>
      </c>
    </row>
    <row r="101" spans="1:4" x14ac:dyDescent="0.25">
      <c r="A101" s="5" t="s">
        <v>87</v>
      </c>
      <c r="B101" s="10">
        <v>3</v>
      </c>
      <c r="C101" s="10">
        <f>MROUND(B101*'Base de donnée'!$C$2,0.05)</f>
        <v>3.25</v>
      </c>
      <c r="D101" s="21">
        <v>161180</v>
      </c>
    </row>
    <row r="102" spans="1:4" x14ac:dyDescent="0.25">
      <c r="A102" s="5" t="s">
        <v>88</v>
      </c>
      <c r="B102" s="10">
        <v>5.0500000000000007</v>
      </c>
      <c r="C102" s="10">
        <f>MROUND(B102*'Base de donnée'!$C$2,0.05)</f>
        <v>5.45</v>
      </c>
      <c r="D102" s="21">
        <v>161181</v>
      </c>
    </row>
    <row r="103" spans="1:4" x14ac:dyDescent="0.25">
      <c r="A103" s="5" t="s">
        <v>89</v>
      </c>
      <c r="B103" s="10">
        <v>23.150000000000002</v>
      </c>
      <c r="C103" s="10">
        <f>MROUND(B103*'Base de donnée'!$C$2,0.05)</f>
        <v>25.05</v>
      </c>
      <c r="D103" s="21">
        <v>161182</v>
      </c>
    </row>
    <row r="104" spans="1:4" x14ac:dyDescent="0.25">
      <c r="A104" s="5" t="s">
        <v>90</v>
      </c>
      <c r="B104" s="10">
        <v>15.3</v>
      </c>
      <c r="C104" s="10">
        <f>MROUND(B104*'Base de donnée'!$C$2,0.05)</f>
        <v>16.55</v>
      </c>
      <c r="D104" s="21">
        <v>161183</v>
      </c>
    </row>
    <row r="105" spans="1:4" x14ac:dyDescent="0.25">
      <c r="A105" s="5" t="s">
        <v>91</v>
      </c>
      <c r="B105" s="10">
        <v>11.600000000000001</v>
      </c>
      <c r="C105" s="10">
        <f>MROUND(B105*'Base de donnée'!$C$2,0.05)</f>
        <v>12.55</v>
      </c>
      <c r="D105" s="21">
        <v>161184</v>
      </c>
    </row>
    <row r="106" spans="1:4" x14ac:dyDescent="0.25">
      <c r="A106" s="5" t="s">
        <v>92</v>
      </c>
      <c r="B106" s="10">
        <v>6.5</v>
      </c>
      <c r="C106" s="10">
        <f>MROUND(B106*'Base de donnée'!$C$2,0.05)</f>
        <v>7.0500000000000007</v>
      </c>
      <c r="D106" s="21">
        <v>161185</v>
      </c>
    </row>
    <row r="107" spans="1:4" x14ac:dyDescent="0.25">
      <c r="A107" s="5" t="s">
        <v>93</v>
      </c>
      <c r="B107" s="10">
        <v>10.700000000000001</v>
      </c>
      <c r="C107" s="10">
        <f>MROUND(B107*'Base de donnée'!$C$2,0.05)</f>
        <v>11.55</v>
      </c>
      <c r="D107" s="21">
        <v>161186</v>
      </c>
    </row>
    <row r="108" spans="1:4" x14ac:dyDescent="0.25">
      <c r="A108" s="5" t="s">
        <v>94</v>
      </c>
      <c r="B108" s="10">
        <v>6.0500000000000007</v>
      </c>
      <c r="C108" s="10">
        <f>MROUND(B108*'Base de donnée'!$C$2,0.05)</f>
        <v>6.5500000000000007</v>
      </c>
      <c r="D108" s="21">
        <v>161187</v>
      </c>
    </row>
    <row r="109" spans="1:4" x14ac:dyDescent="0.25">
      <c r="A109" s="5" t="s">
        <v>95</v>
      </c>
      <c r="B109" s="10">
        <v>14.850000000000001</v>
      </c>
      <c r="C109" s="10">
        <f>MROUND(B109*'Base de donnée'!$C$2,0.05)</f>
        <v>16.05</v>
      </c>
      <c r="D109" s="21">
        <v>161188</v>
      </c>
    </row>
    <row r="110" spans="1:4" x14ac:dyDescent="0.25">
      <c r="A110" s="5" t="s">
        <v>96</v>
      </c>
      <c r="B110" s="10">
        <v>7.45</v>
      </c>
      <c r="C110" s="10">
        <f>MROUND(B110*'Base de donnée'!$C$2,0.05)</f>
        <v>8.0500000000000007</v>
      </c>
      <c r="D110" s="21">
        <v>161189</v>
      </c>
    </row>
    <row r="111" spans="1:4" x14ac:dyDescent="0.25">
      <c r="A111" s="5" t="s">
        <v>97</v>
      </c>
      <c r="B111" s="10">
        <v>2.8000000000000003</v>
      </c>
      <c r="C111" s="10">
        <f>MROUND(B111*'Base de donnée'!$C$2,0.05)</f>
        <v>3.0500000000000003</v>
      </c>
      <c r="D111" s="21">
        <v>161190</v>
      </c>
    </row>
    <row r="112" spans="1:4" x14ac:dyDescent="0.25">
      <c r="A112" s="5" t="s">
        <v>98</v>
      </c>
      <c r="B112" s="10">
        <v>6.0500000000000007</v>
      </c>
      <c r="C112" s="10">
        <f>MROUND(B112*'Base de donnée'!$C$2,0.05)</f>
        <v>6.5500000000000007</v>
      </c>
      <c r="D112" s="21">
        <v>161191</v>
      </c>
    </row>
    <row r="113" spans="1:4" x14ac:dyDescent="0.25">
      <c r="A113" s="5" t="s">
        <v>99</v>
      </c>
      <c r="B113" s="10">
        <v>2.3000000000000003</v>
      </c>
      <c r="C113" s="10">
        <f>MROUND(B113*'Base de donnée'!$C$2,0.05)</f>
        <v>2.5</v>
      </c>
      <c r="D113" s="21">
        <v>161192</v>
      </c>
    </row>
    <row r="114" spans="1:4" x14ac:dyDescent="0.25">
      <c r="A114" s="5" t="s">
        <v>100</v>
      </c>
      <c r="B114" s="10">
        <v>7.45</v>
      </c>
      <c r="C114" s="10">
        <f>MROUND(B114*'Base de donnée'!$C$2,0.05)</f>
        <v>8.0500000000000007</v>
      </c>
      <c r="D114" s="21">
        <v>161193</v>
      </c>
    </row>
    <row r="115" spans="1:4" x14ac:dyDescent="0.25">
      <c r="A115" s="5" t="s">
        <v>101</v>
      </c>
      <c r="B115" s="10">
        <v>2.8000000000000003</v>
      </c>
      <c r="C115" s="10">
        <f>MROUND(B115*'Base de donnée'!$C$2,0.05)</f>
        <v>3.0500000000000003</v>
      </c>
      <c r="D115" s="21">
        <v>161194</v>
      </c>
    </row>
  </sheetData>
  <mergeCells count="2">
    <mergeCell ref="A9:E9"/>
    <mergeCell ref="A10:E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E281-40ED-4448-AA12-1CC454C9312C}">
  <sheetPr codeName="Feuil8"/>
  <dimension ref="A9:D120"/>
  <sheetViews>
    <sheetView workbookViewId="0">
      <selection activeCell="G15" sqref="G15"/>
    </sheetView>
  </sheetViews>
  <sheetFormatPr baseColWidth="10" defaultRowHeight="15" x14ac:dyDescent="0.25"/>
  <cols>
    <col min="1" max="1" width="43.42578125" bestFit="1" customWidth="1"/>
    <col min="2" max="2" width="18.7109375" hidden="1" customWidth="1"/>
    <col min="3" max="3" width="12.140625" bestFit="1" customWidth="1"/>
    <col min="4" max="4" width="20.7109375" customWidth="1"/>
    <col min="254" max="254" width="47.140625" customWidth="1"/>
    <col min="255" max="255" width="0" hidden="1" customWidth="1"/>
    <col min="256" max="256" width="19.5703125" customWidth="1"/>
    <col min="257" max="257" width="9" customWidth="1"/>
    <col min="258" max="258" width="29.5703125" customWidth="1"/>
    <col min="259" max="259" width="20.7109375" customWidth="1"/>
    <col min="260" max="260" width="16" customWidth="1"/>
    <col min="510" max="510" width="47.140625" customWidth="1"/>
    <col min="511" max="511" width="0" hidden="1" customWidth="1"/>
    <col min="512" max="512" width="19.5703125" customWidth="1"/>
    <col min="513" max="513" width="9" customWidth="1"/>
    <col min="514" max="514" width="29.5703125" customWidth="1"/>
    <col min="515" max="515" width="20.7109375" customWidth="1"/>
    <col min="516" max="516" width="16" customWidth="1"/>
    <col min="766" max="766" width="47.140625" customWidth="1"/>
    <col min="767" max="767" width="0" hidden="1" customWidth="1"/>
    <col min="768" max="768" width="19.5703125" customWidth="1"/>
    <col min="769" max="769" width="9" customWidth="1"/>
    <col min="770" max="770" width="29.5703125" customWidth="1"/>
    <col min="771" max="771" width="20.7109375" customWidth="1"/>
    <col min="772" max="772" width="16" customWidth="1"/>
    <col min="1022" max="1022" width="47.140625" customWidth="1"/>
    <col min="1023" max="1023" width="0" hidden="1" customWidth="1"/>
    <col min="1024" max="1024" width="19.5703125" customWidth="1"/>
    <col min="1025" max="1025" width="9" customWidth="1"/>
    <col min="1026" max="1026" width="29.5703125" customWidth="1"/>
    <col min="1027" max="1027" width="20.7109375" customWidth="1"/>
    <col min="1028" max="1028" width="16" customWidth="1"/>
    <col min="1278" max="1278" width="47.140625" customWidth="1"/>
    <col min="1279" max="1279" width="0" hidden="1" customWidth="1"/>
    <col min="1280" max="1280" width="19.5703125" customWidth="1"/>
    <col min="1281" max="1281" width="9" customWidth="1"/>
    <col min="1282" max="1282" width="29.5703125" customWidth="1"/>
    <col min="1283" max="1283" width="20.7109375" customWidth="1"/>
    <col min="1284" max="1284" width="16" customWidth="1"/>
    <col min="1534" max="1534" width="47.140625" customWidth="1"/>
    <col min="1535" max="1535" width="0" hidden="1" customWidth="1"/>
    <col min="1536" max="1536" width="19.5703125" customWidth="1"/>
    <col min="1537" max="1537" width="9" customWidth="1"/>
    <col min="1538" max="1538" width="29.5703125" customWidth="1"/>
    <col min="1539" max="1539" width="20.7109375" customWidth="1"/>
    <col min="1540" max="1540" width="16" customWidth="1"/>
    <col min="1790" max="1790" width="47.140625" customWidth="1"/>
    <col min="1791" max="1791" width="0" hidden="1" customWidth="1"/>
    <col min="1792" max="1792" width="19.5703125" customWidth="1"/>
    <col min="1793" max="1793" width="9" customWidth="1"/>
    <col min="1794" max="1794" width="29.5703125" customWidth="1"/>
    <col min="1795" max="1795" width="20.7109375" customWidth="1"/>
    <col min="1796" max="1796" width="16" customWidth="1"/>
    <col min="2046" max="2046" width="47.140625" customWidth="1"/>
    <col min="2047" max="2047" width="0" hidden="1" customWidth="1"/>
    <col min="2048" max="2048" width="19.5703125" customWidth="1"/>
    <col min="2049" max="2049" width="9" customWidth="1"/>
    <col min="2050" max="2050" width="29.5703125" customWidth="1"/>
    <col min="2051" max="2051" width="20.7109375" customWidth="1"/>
    <col min="2052" max="2052" width="16" customWidth="1"/>
    <col min="2302" max="2302" width="47.140625" customWidth="1"/>
    <col min="2303" max="2303" width="0" hidden="1" customWidth="1"/>
    <col min="2304" max="2304" width="19.5703125" customWidth="1"/>
    <col min="2305" max="2305" width="9" customWidth="1"/>
    <col min="2306" max="2306" width="29.5703125" customWidth="1"/>
    <col min="2307" max="2307" width="20.7109375" customWidth="1"/>
    <col min="2308" max="2308" width="16" customWidth="1"/>
    <col min="2558" max="2558" width="47.140625" customWidth="1"/>
    <col min="2559" max="2559" width="0" hidden="1" customWidth="1"/>
    <col min="2560" max="2560" width="19.5703125" customWidth="1"/>
    <col min="2561" max="2561" width="9" customWidth="1"/>
    <col min="2562" max="2562" width="29.5703125" customWidth="1"/>
    <col min="2563" max="2563" width="20.7109375" customWidth="1"/>
    <col min="2564" max="2564" width="16" customWidth="1"/>
    <col min="2814" max="2814" width="47.140625" customWidth="1"/>
    <col min="2815" max="2815" width="0" hidden="1" customWidth="1"/>
    <col min="2816" max="2816" width="19.5703125" customWidth="1"/>
    <col min="2817" max="2817" width="9" customWidth="1"/>
    <col min="2818" max="2818" width="29.5703125" customWidth="1"/>
    <col min="2819" max="2819" width="20.7109375" customWidth="1"/>
    <col min="2820" max="2820" width="16" customWidth="1"/>
    <col min="3070" max="3070" width="47.140625" customWidth="1"/>
    <col min="3071" max="3071" width="0" hidden="1" customWidth="1"/>
    <col min="3072" max="3072" width="19.5703125" customWidth="1"/>
    <col min="3073" max="3073" width="9" customWidth="1"/>
    <col min="3074" max="3074" width="29.5703125" customWidth="1"/>
    <col min="3075" max="3075" width="20.7109375" customWidth="1"/>
    <col min="3076" max="3076" width="16" customWidth="1"/>
    <col min="3326" max="3326" width="47.140625" customWidth="1"/>
    <col min="3327" max="3327" width="0" hidden="1" customWidth="1"/>
    <col min="3328" max="3328" width="19.5703125" customWidth="1"/>
    <col min="3329" max="3329" width="9" customWidth="1"/>
    <col min="3330" max="3330" width="29.5703125" customWidth="1"/>
    <col min="3331" max="3331" width="20.7109375" customWidth="1"/>
    <col min="3332" max="3332" width="16" customWidth="1"/>
    <col min="3582" max="3582" width="47.140625" customWidth="1"/>
    <col min="3583" max="3583" width="0" hidden="1" customWidth="1"/>
    <col min="3584" max="3584" width="19.5703125" customWidth="1"/>
    <col min="3585" max="3585" width="9" customWidth="1"/>
    <col min="3586" max="3586" width="29.5703125" customWidth="1"/>
    <col min="3587" max="3587" width="20.7109375" customWidth="1"/>
    <col min="3588" max="3588" width="16" customWidth="1"/>
    <col min="3838" max="3838" width="47.140625" customWidth="1"/>
    <col min="3839" max="3839" width="0" hidden="1" customWidth="1"/>
    <col min="3840" max="3840" width="19.5703125" customWidth="1"/>
    <col min="3841" max="3841" width="9" customWidth="1"/>
    <col min="3842" max="3842" width="29.5703125" customWidth="1"/>
    <col min="3843" max="3843" width="20.7109375" customWidth="1"/>
    <col min="3844" max="3844" width="16" customWidth="1"/>
    <col min="4094" max="4094" width="47.140625" customWidth="1"/>
    <col min="4095" max="4095" width="0" hidden="1" customWidth="1"/>
    <col min="4096" max="4096" width="19.5703125" customWidth="1"/>
    <col min="4097" max="4097" width="9" customWidth="1"/>
    <col min="4098" max="4098" width="29.5703125" customWidth="1"/>
    <col min="4099" max="4099" width="20.7109375" customWidth="1"/>
    <col min="4100" max="4100" width="16" customWidth="1"/>
    <col min="4350" max="4350" width="47.140625" customWidth="1"/>
    <col min="4351" max="4351" width="0" hidden="1" customWidth="1"/>
    <col min="4352" max="4352" width="19.5703125" customWidth="1"/>
    <col min="4353" max="4353" width="9" customWidth="1"/>
    <col min="4354" max="4354" width="29.5703125" customWidth="1"/>
    <col min="4355" max="4355" width="20.7109375" customWidth="1"/>
    <col min="4356" max="4356" width="16" customWidth="1"/>
    <col min="4606" max="4606" width="47.140625" customWidth="1"/>
    <col min="4607" max="4607" width="0" hidden="1" customWidth="1"/>
    <col min="4608" max="4608" width="19.5703125" customWidth="1"/>
    <col min="4609" max="4609" width="9" customWidth="1"/>
    <col min="4610" max="4610" width="29.5703125" customWidth="1"/>
    <col min="4611" max="4611" width="20.7109375" customWidth="1"/>
    <col min="4612" max="4612" width="16" customWidth="1"/>
    <col min="4862" max="4862" width="47.140625" customWidth="1"/>
    <col min="4863" max="4863" width="0" hidden="1" customWidth="1"/>
    <col min="4864" max="4864" width="19.5703125" customWidth="1"/>
    <col min="4865" max="4865" width="9" customWidth="1"/>
    <col min="4866" max="4866" width="29.5703125" customWidth="1"/>
    <col min="4867" max="4867" width="20.7109375" customWidth="1"/>
    <col min="4868" max="4868" width="16" customWidth="1"/>
    <col min="5118" max="5118" width="47.140625" customWidth="1"/>
    <col min="5119" max="5119" width="0" hidden="1" customWidth="1"/>
    <col min="5120" max="5120" width="19.5703125" customWidth="1"/>
    <col min="5121" max="5121" width="9" customWidth="1"/>
    <col min="5122" max="5122" width="29.5703125" customWidth="1"/>
    <col min="5123" max="5123" width="20.7109375" customWidth="1"/>
    <col min="5124" max="5124" width="16" customWidth="1"/>
    <col min="5374" max="5374" width="47.140625" customWidth="1"/>
    <col min="5375" max="5375" width="0" hidden="1" customWidth="1"/>
    <col min="5376" max="5376" width="19.5703125" customWidth="1"/>
    <col min="5377" max="5377" width="9" customWidth="1"/>
    <col min="5378" max="5378" width="29.5703125" customWidth="1"/>
    <col min="5379" max="5379" width="20.7109375" customWidth="1"/>
    <col min="5380" max="5380" width="16" customWidth="1"/>
    <col min="5630" max="5630" width="47.140625" customWidth="1"/>
    <col min="5631" max="5631" width="0" hidden="1" customWidth="1"/>
    <col min="5632" max="5632" width="19.5703125" customWidth="1"/>
    <col min="5633" max="5633" width="9" customWidth="1"/>
    <col min="5634" max="5634" width="29.5703125" customWidth="1"/>
    <col min="5635" max="5635" width="20.7109375" customWidth="1"/>
    <col min="5636" max="5636" width="16" customWidth="1"/>
    <col min="5886" max="5886" width="47.140625" customWidth="1"/>
    <col min="5887" max="5887" width="0" hidden="1" customWidth="1"/>
    <col min="5888" max="5888" width="19.5703125" customWidth="1"/>
    <col min="5889" max="5889" width="9" customWidth="1"/>
    <col min="5890" max="5890" width="29.5703125" customWidth="1"/>
    <col min="5891" max="5891" width="20.7109375" customWidth="1"/>
    <col min="5892" max="5892" width="16" customWidth="1"/>
    <col min="6142" max="6142" width="47.140625" customWidth="1"/>
    <col min="6143" max="6143" width="0" hidden="1" customWidth="1"/>
    <col min="6144" max="6144" width="19.5703125" customWidth="1"/>
    <col min="6145" max="6145" width="9" customWidth="1"/>
    <col min="6146" max="6146" width="29.5703125" customWidth="1"/>
    <col min="6147" max="6147" width="20.7109375" customWidth="1"/>
    <col min="6148" max="6148" width="16" customWidth="1"/>
    <col min="6398" max="6398" width="47.140625" customWidth="1"/>
    <col min="6399" max="6399" width="0" hidden="1" customWidth="1"/>
    <col min="6400" max="6400" width="19.5703125" customWidth="1"/>
    <col min="6401" max="6401" width="9" customWidth="1"/>
    <col min="6402" max="6402" width="29.5703125" customWidth="1"/>
    <col min="6403" max="6403" width="20.7109375" customWidth="1"/>
    <col min="6404" max="6404" width="16" customWidth="1"/>
    <col min="6654" max="6654" width="47.140625" customWidth="1"/>
    <col min="6655" max="6655" width="0" hidden="1" customWidth="1"/>
    <col min="6656" max="6656" width="19.5703125" customWidth="1"/>
    <col min="6657" max="6657" width="9" customWidth="1"/>
    <col min="6658" max="6658" width="29.5703125" customWidth="1"/>
    <col min="6659" max="6659" width="20.7109375" customWidth="1"/>
    <col min="6660" max="6660" width="16" customWidth="1"/>
    <col min="6910" max="6910" width="47.140625" customWidth="1"/>
    <col min="6911" max="6911" width="0" hidden="1" customWidth="1"/>
    <col min="6912" max="6912" width="19.5703125" customWidth="1"/>
    <col min="6913" max="6913" width="9" customWidth="1"/>
    <col min="6914" max="6914" width="29.5703125" customWidth="1"/>
    <col min="6915" max="6915" width="20.7109375" customWidth="1"/>
    <col min="6916" max="6916" width="16" customWidth="1"/>
    <col min="7166" max="7166" width="47.140625" customWidth="1"/>
    <col min="7167" max="7167" width="0" hidden="1" customWidth="1"/>
    <col min="7168" max="7168" width="19.5703125" customWidth="1"/>
    <col min="7169" max="7169" width="9" customWidth="1"/>
    <col min="7170" max="7170" width="29.5703125" customWidth="1"/>
    <col min="7171" max="7171" width="20.7109375" customWidth="1"/>
    <col min="7172" max="7172" width="16" customWidth="1"/>
    <col min="7422" max="7422" width="47.140625" customWidth="1"/>
    <col min="7423" max="7423" width="0" hidden="1" customWidth="1"/>
    <col min="7424" max="7424" width="19.5703125" customWidth="1"/>
    <col min="7425" max="7425" width="9" customWidth="1"/>
    <col min="7426" max="7426" width="29.5703125" customWidth="1"/>
    <col min="7427" max="7427" width="20.7109375" customWidth="1"/>
    <col min="7428" max="7428" width="16" customWidth="1"/>
    <col min="7678" max="7678" width="47.140625" customWidth="1"/>
    <col min="7679" max="7679" width="0" hidden="1" customWidth="1"/>
    <col min="7680" max="7680" width="19.5703125" customWidth="1"/>
    <col min="7681" max="7681" width="9" customWidth="1"/>
    <col min="7682" max="7682" width="29.5703125" customWidth="1"/>
    <col min="7683" max="7683" width="20.7109375" customWidth="1"/>
    <col min="7684" max="7684" width="16" customWidth="1"/>
    <col min="7934" max="7934" width="47.140625" customWidth="1"/>
    <col min="7935" max="7935" width="0" hidden="1" customWidth="1"/>
    <col min="7936" max="7936" width="19.5703125" customWidth="1"/>
    <col min="7937" max="7937" width="9" customWidth="1"/>
    <col min="7938" max="7938" width="29.5703125" customWidth="1"/>
    <col min="7939" max="7939" width="20.7109375" customWidth="1"/>
    <col min="7940" max="7940" width="16" customWidth="1"/>
    <col min="8190" max="8190" width="47.140625" customWidth="1"/>
    <col min="8191" max="8191" width="0" hidden="1" customWidth="1"/>
    <col min="8192" max="8192" width="19.5703125" customWidth="1"/>
    <col min="8193" max="8193" width="9" customWidth="1"/>
    <col min="8194" max="8194" width="29.5703125" customWidth="1"/>
    <col min="8195" max="8195" width="20.7109375" customWidth="1"/>
    <col min="8196" max="8196" width="16" customWidth="1"/>
    <col min="8446" max="8446" width="47.140625" customWidth="1"/>
    <col min="8447" max="8447" width="0" hidden="1" customWidth="1"/>
    <col min="8448" max="8448" width="19.5703125" customWidth="1"/>
    <col min="8449" max="8449" width="9" customWidth="1"/>
    <col min="8450" max="8450" width="29.5703125" customWidth="1"/>
    <col min="8451" max="8451" width="20.7109375" customWidth="1"/>
    <col min="8452" max="8452" width="16" customWidth="1"/>
    <col min="8702" max="8702" width="47.140625" customWidth="1"/>
    <col min="8703" max="8703" width="0" hidden="1" customWidth="1"/>
    <col min="8704" max="8704" width="19.5703125" customWidth="1"/>
    <col min="8705" max="8705" width="9" customWidth="1"/>
    <col min="8706" max="8706" width="29.5703125" customWidth="1"/>
    <col min="8707" max="8707" width="20.7109375" customWidth="1"/>
    <col min="8708" max="8708" width="16" customWidth="1"/>
    <col min="8958" max="8958" width="47.140625" customWidth="1"/>
    <col min="8959" max="8959" width="0" hidden="1" customWidth="1"/>
    <col min="8960" max="8960" width="19.5703125" customWidth="1"/>
    <col min="8961" max="8961" width="9" customWidth="1"/>
    <col min="8962" max="8962" width="29.5703125" customWidth="1"/>
    <col min="8963" max="8963" width="20.7109375" customWidth="1"/>
    <col min="8964" max="8964" width="16" customWidth="1"/>
    <col min="9214" max="9214" width="47.140625" customWidth="1"/>
    <col min="9215" max="9215" width="0" hidden="1" customWidth="1"/>
    <col min="9216" max="9216" width="19.5703125" customWidth="1"/>
    <col min="9217" max="9217" width="9" customWidth="1"/>
    <col min="9218" max="9218" width="29.5703125" customWidth="1"/>
    <col min="9219" max="9219" width="20.7109375" customWidth="1"/>
    <col min="9220" max="9220" width="16" customWidth="1"/>
    <col min="9470" max="9470" width="47.140625" customWidth="1"/>
    <col min="9471" max="9471" width="0" hidden="1" customWidth="1"/>
    <col min="9472" max="9472" width="19.5703125" customWidth="1"/>
    <col min="9473" max="9473" width="9" customWidth="1"/>
    <col min="9474" max="9474" width="29.5703125" customWidth="1"/>
    <col min="9475" max="9475" width="20.7109375" customWidth="1"/>
    <col min="9476" max="9476" width="16" customWidth="1"/>
    <col min="9726" max="9726" width="47.140625" customWidth="1"/>
    <col min="9727" max="9727" width="0" hidden="1" customWidth="1"/>
    <col min="9728" max="9728" width="19.5703125" customWidth="1"/>
    <col min="9729" max="9729" width="9" customWidth="1"/>
    <col min="9730" max="9730" width="29.5703125" customWidth="1"/>
    <col min="9731" max="9731" width="20.7109375" customWidth="1"/>
    <col min="9732" max="9732" width="16" customWidth="1"/>
    <col min="9982" max="9982" width="47.140625" customWidth="1"/>
    <col min="9983" max="9983" width="0" hidden="1" customWidth="1"/>
    <col min="9984" max="9984" width="19.5703125" customWidth="1"/>
    <col min="9985" max="9985" width="9" customWidth="1"/>
    <col min="9986" max="9986" width="29.5703125" customWidth="1"/>
    <col min="9987" max="9987" width="20.7109375" customWidth="1"/>
    <col min="9988" max="9988" width="16" customWidth="1"/>
    <col min="10238" max="10238" width="47.140625" customWidth="1"/>
    <col min="10239" max="10239" width="0" hidden="1" customWidth="1"/>
    <col min="10240" max="10240" width="19.5703125" customWidth="1"/>
    <col min="10241" max="10241" width="9" customWidth="1"/>
    <col min="10242" max="10242" width="29.5703125" customWidth="1"/>
    <col min="10243" max="10243" width="20.7109375" customWidth="1"/>
    <col min="10244" max="10244" width="16" customWidth="1"/>
    <col min="10494" max="10494" width="47.140625" customWidth="1"/>
    <col min="10495" max="10495" width="0" hidden="1" customWidth="1"/>
    <col min="10496" max="10496" width="19.5703125" customWidth="1"/>
    <col min="10497" max="10497" width="9" customWidth="1"/>
    <col min="10498" max="10498" width="29.5703125" customWidth="1"/>
    <col min="10499" max="10499" width="20.7109375" customWidth="1"/>
    <col min="10500" max="10500" width="16" customWidth="1"/>
    <col min="10750" max="10750" width="47.140625" customWidth="1"/>
    <col min="10751" max="10751" width="0" hidden="1" customWidth="1"/>
    <col min="10752" max="10752" width="19.5703125" customWidth="1"/>
    <col min="10753" max="10753" width="9" customWidth="1"/>
    <col min="10754" max="10754" width="29.5703125" customWidth="1"/>
    <col min="10755" max="10755" width="20.7109375" customWidth="1"/>
    <col min="10756" max="10756" width="16" customWidth="1"/>
    <col min="11006" max="11006" width="47.140625" customWidth="1"/>
    <col min="11007" max="11007" width="0" hidden="1" customWidth="1"/>
    <col min="11008" max="11008" width="19.5703125" customWidth="1"/>
    <col min="11009" max="11009" width="9" customWidth="1"/>
    <col min="11010" max="11010" width="29.5703125" customWidth="1"/>
    <col min="11011" max="11011" width="20.7109375" customWidth="1"/>
    <col min="11012" max="11012" width="16" customWidth="1"/>
    <col min="11262" max="11262" width="47.140625" customWidth="1"/>
    <col min="11263" max="11263" width="0" hidden="1" customWidth="1"/>
    <col min="11264" max="11264" width="19.5703125" customWidth="1"/>
    <col min="11265" max="11265" width="9" customWidth="1"/>
    <col min="11266" max="11266" width="29.5703125" customWidth="1"/>
    <col min="11267" max="11267" width="20.7109375" customWidth="1"/>
    <col min="11268" max="11268" width="16" customWidth="1"/>
    <col min="11518" max="11518" width="47.140625" customWidth="1"/>
    <col min="11519" max="11519" width="0" hidden="1" customWidth="1"/>
    <col min="11520" max="11520" width="19.5703125" customWidth="1"/>
    <col min="11521" max="11521" width="9" customWidth="1"/>
    <col min="11522" max="11522" width="29.5703125" customWidth="1"/>
    <col min="11523" max="11523" width="20.7109375" customWidth="1"/>
    <col min="11524" max="11524" width="16" customWidth="1"/>
    <col min="11774" max="11774" width="47.140625" customWidth="1"/>
    <col min="11775" max="11775" width="0" hidden="1" customWidth="1"/>
    <col min="11776" max="11776" width="19.5703125" customWidth="1"/>
    <col min="11777" max="11777" width="9" customWidth="1"/>
    <col min="11778" max="11778" width="29.5703125" customWidth="1"/>
    <col min="11779" max="11779" width="20.7109375" customWidth="1"/>
    <col min="11780" max="11780" width="16" customWidth="1"/>
    <col min="12030" max="12030" width="47.140625" customWidth="1"/>
    <col min="12031" max="12031" width="0" hidden="1" customWidth="1"/>
    <col min="12032" max="12032" width="19.5703125" customWidth="1"/>
    <col min="12033" max="12033" width="9" customWidth="1"/>
    <col min="12034" max="12034" width="29.5703125" customWidth="1"/>
    <col min="12035" max="12035" width="20.7109375" customWidth="1"/>
    <col min="12036" max="12036" width="16" customWidth="1"/>
    <col min="12286" max="12286" width="47.140625" customWidth="1"/>
    <col min="12287" max="12287" width="0" hidden="1" customWidth="1"/>
    <col min="12288" max="12288" width="19.5703125" customWidth="1"/>
    <col min="12289" max="12289" width="9" customWidth="1"/>
    <col min="12290" max="12290" width="29.5703125" customWidth="1"/>
    <col min="12291" max="12291" width="20.7109375" customWidth="1"/>
    <col min="12292" max="12292" width="16" customWidth="1"/>
    <col min="12542" max="12542" width="47.140625" customWidth="1"/>
    <col min="12543" max="12543" width="0" hidden="1" customWidth="1"/>
    <col min="12544" max="12544" width="19.5703125" customWidth="1"/>
    <col min="12545" max="12545" width="9" customWidth="1"/>
    <col min="12546" max="12546" width="29.5703125" customWidth="1"/>
    <col min="12547" max="12547" width="20.7109375" customWidth="1"/>
    <col min="12548" max="12548" width="16" customWidth="1"/>
    <col min="12798" max="12798" width="47.140625" customWidth="1"/>
    <col min="12799" max="12799" width="0" hidden="1" customWidth="1"/>
    <col min="12800" max="12800" width="19.5703125" customWidth="1"/>
    <col min="12801" max="12801" width="9" customWidth="1"/>
    <col min="12802" max="12802" width="29.5703125" customWidth="1"/>
    <col min="12803" max="12803" width="20.7109375" customWidth="1"/>
    <col min="12804" max="12804" width="16" customWidth="1"/>
    <col min="13054" max="13054" width="47.140625" customWidth="1"/>
    <col min="13055" max="13055" width="0" hidden="1" customWidth="1"/>
    <col min="13056" max="13056" width="19.5703125" customWidth="1"/>
    <col min="13057" max="13057" width="9" customWidth="1"/>
    <col min="13058" max="13058" width="29.5703125" customWidth="1"/>
    <col min="13059" max="13059" width="20.7109375" customWidth="1"/>
    <col min="13060" max="13060" width="16" customWidth="1"/>
    <col min="13310" max="13310" width="47.140625" customWidth="1"/>
    <col min="13311" max="13311" width="0" hidden="1" customWidth="1"/>
    <col min="13312" max="13312" width="19.5703125" customWidth="1"/>
    <col min="13313" max="13313" width="9" customWidth="1"/>
    <col min="13314" max="13314" width="29.5703125" customWidth="1"/>
    <col min="13315" max="13315" width="20.7109375" customWidth="1"/>
    <col min="13316" max="13316" width="16" customWidth="1"/>
    <col min="13566" max="13566" width="47.140625" customWidth="1"/>
    <col min="13567" max="13567" width="0" hidden="1" customWidth="1"/>
    <col min="13568" max="13568" width="19.5703125" customWidth="1"/>
    <col min="13569" max="13569" width="9" customWidth="1"/>
    <col min="13570" max="13570" width="29.5703125" customWidth="1"/>
    <col min="13571" max="13571" width="20.7109375" customWidth="1"/>
    <col min="13572" max="13572" width="16" customWidth="1"/>
    <col min="13822" max="13822" width="47.140625" customWidth="1"/>
    <col min="13823" max="13823" width="0" hidden="1" customWidth="1"/>
    <col min="13824" max="13824" width="19.5703125" customWidth="1"/>
    <col min="13825" max="13825" width="9" customWidth="1"/>
    <col min="13826" max="13826" width="29.5703125" customWidth="1"/>
    <col min="13827" max="13827" width="20.7109375" customWidth="1"/>
    <col min="13828" max="13828" width="16" customWidth="1"/>
    <col min="14078" max="14078" width="47.140625" customWidth="1"/>
    <col min="14079" max="14079" width="0" hidden="1" customWidth="1"/>
    <col min="14080" max="14080" width="19.5703125" customWidth="1"/>
    <col min="14081" max="14081" width="9" customWidth="1"/>
    <col min="14082" max="14082" width="29.5703125" customWidth="1"/>
    <col min="14083" max="14083" width="20.7109375" customWidth="1"/>
    <col min="14084" max="14084" width="16" customWidth="1"/>
    <col min="14334" max="14334" width="47.140625" customWidth="1"/>
    <col min="14335" max="14335" width="0" hidden="1" customWidth="1"/>
    <col min="14336" max="14336" width="19.5703125" customWidth="1"/>
    <col min="14337" max="14337" width="9" customWidth="1"/>
    <col min="14338" max="14338" width="29.5703125" customWidth="1"/>
    <col min="14339" max="14339" width="20.7109375" customWidth="1"/>
    <col min="14340" max="14340" width="16" customWidth="1"/>
    <col min="14590" max="14590" width="47.140625" customWidth="1"/>
    <col min="14591" max="14591" width="0" hidden="1" customWidth="1"/>
    <col min="14592" max="14592" width="19.5703125" customWidth="1"/>
    <col min="14593" max="14593" width="9" customWidth="1"/>
    <col min="14594" max="14594" width="29.5703125" customWidth="1"/>
    <col min="14595" max="14595" width="20.7109375" customWidth="1"/>
    <col min="14596" max="14596" width="16" customWidth="1"/>
    <col min="14846" max="14846" width="47.140625" customWidth="1"/>
    <col min="14847" max="14847" width="0" hidden="1" customWidth="1"/>
    <col min="14848" max="14848" width="19.5703125" customWidth="1"/>
    <col min="14849" max="14849" width="9" customWidth="1"/>
    <col min="14850" max="14850" width="29.5703125" customWidth="1"/>
    <col min="14851" max="14851" width="20.7109375" customWidth="1"/>
    <col min="14852" max="14852" width="16" customWidth="1"/>
    <col min="15102" max="15102" width="47.140625" customWidth="1"/>
    <col min="15103" max="15103" width="0" hidden="1" customWidth="1"/>
    <col min="15104" max="15104" width="19.5703125" customWidth="1"/>
    <col min="15105" max="15105" width="9" customWidth="1"/>
    <col min="15106" max="15106" width="29.5703125" customWidth="1"/>
    <col min="15107" max="15107" width="20.7109375" customWidth="1"/>
    <col min="15108" max="15108" width="16" customWidth="1"/>
    <col min="15358" max="15358" width="47.140625" customWidth="1"/>
    <col min="15359" max="15359" width="0" hidden="1" customWidth="1"/>
    <col min="15360" max="15360" width="19.5703125" customWidth="1"/>
    <col min="15361" max="15361" width="9" customWidth="1"/>
    <col min="15362" max="15362" width="29.5703125" customWidth="1"/>
    <col min="15363" max="15363" width="20.7109375" customWidth="1"/>
    <col min="15364" max="15364" width="16" customWidth="1"/>
    <col min="15614" max="15614" width="47.140625" customWidth="1"/>
    <col min="15615" max="15615" width="0" hidden="1" customWidth="1"/>
    <col min="15616" max="15616" width="19.5703125" customWidth="1"/>
    <col min="15617" max="15617" width="9" customWidth="1"/>
    <col min="15618" max="15618" width="29.5703125" customWidth="1"/>
    <col min="15619" max="15619" width="20.7109375" customWidth="1"/>
    <col min="15620" max="15620" width="16" customWidth="1"/>
    <col min="15870" max="15870" width="47.140625" customWidth="1"/>
    <col min="15871" max="15871" width="0" hidden="1" customWidth="1"/>
    <col min="15872" max="15872" width="19.5703125" customWidth="1"/>
    <col min="15873" max="15873" width="9" customWidth="1"/>
    <col min="15874" max="15874" width="29.5703125" customWidth="1"/>
    <col min="15875" max="15875" width="20.7109375" customWidth="1"/>
    <col min="15876" max="15876" width="16" customWidth="1"/>
    <col min="16126" max="16126" width="47.140625" customWidth="1"/>
    <col min="16127" max="16127" width="0" hidden="1" customWidth="1"/>
    <col min="16128" max="16128" width="19.5703125" customWidth="1"/>
    <col min="16129" max="16129" width="9" customWidth="1"/>
    <col min="16130" max="16130" width="29.5703125" customWidth="1"/>
    <col min="16131" max="16131" width="20.7109375" customWidth="1"/>
    <col min="16132" max="16132" width="16" customWidth="1"/>
  </cols>
  <sheetData>
    <row r="9" spans="1:4" ht="20.25" x14ac:dyDescent="0.25">
      <c r="A9" s="37" t="s">
        <v>0</v>
      </c>
      <c r="B9" s="37"/>
      <c r="C9" s="37"/>
      <c r="D9" s="37"/>
    </row>
    <row r="10" spans="1:4" ht="20.25" x14ac:dyDescent="0.3">
      <c r="A10" s="38" t="s">
        <v>114</v>
      </c>
      <c r="B10" s="38"/>
      <c r="C10" s="38"/>
      <c r="D10" s="38"/>
    </row>
    <row r="12" spans="1:4" ht="15.75" x14ac:dyDescent="0.25">
      <c r="A12" s="13" t="s">
        <v>2</v>
      </c>
      <c r="B12" s="13" t="s">
        <v>107</v>
      </c>
      <c r="C12" s="14" t="s">
        <v>108</v>
      </c>
      <c r="D12" s="15" t="s">
        <v>3</v>
      </c>
    </row>
    <row r="13" spans="1:4" x14ac:dyDescent="0.25">
      <c r="A13" s="18" t="s">
        <v>5</v>
      </c>
    </row>
    <row r="14" spans="1:4" x14ac:dyDescent="0.25">
      <c r="A14" t="s">
        <v>6</v>
      </c>
      <c r="B14" s="10">
        <v>8</v>
      </c>
      <c r="C14" s="10">
        <f>MROUND(B14*'Base de donnée'!$C$2,0.05)</f>
        <v>8.65</v>
      </c>
      <c r="D14" s="21">
        <v>181101</v>
      </c>
    </row>
    <row r="15" spans="1:4" x14ac:dyDescent="0.25">
      <c r="A15" t="s">
        <v>7</v>
      </c>
      <c r="B15" s="10">
        <v>20.350000000000001</v>
      </c>
      <c r="C15" s="10">
        <f>MROUND(B15*'Base de donnée'!$C$2,0.05)</f>
        <v>22</v>
      </c>
      <c r="D15" s="21">
        <v>181102</v>
      </c>
    </row>
    <row r="16" spans="1:4" x14ac:dyDescent="0.25">
      <c r="A16" t="s">
        <v>8</v>
      </c>
      <c r="B16" s="10">
        <v>13.450000000000001</v>
      </c>
      <c r="C16" s="10">
        <f>MROUND(B16*'Base de donnée'!$C$2,0.05)</f>
        <v>14.55</v>
      </c>
      <c r="D16" s="21">
        <v>181103</v>
      </c>
    </row>
    <row r="17" spans="1:4" x14ac:dyDescent="0.25">
      <c r="A17" t="s">
        <v>9</v>
      </c>
      <c r="B17" s="10">
        <v>6.45</v>
      </c>
      <c r="C17" s="10">
        <f>MROUND(B17*'Base de donnée'!$C$2,0.05)</f>
        <v>6.95</v>
      </c>
      <c r="D17" s="21">
        <v>181104</v>
      </c>
    </row>
    <row r="18" spans="1:4" x14ac:dyDescent="0.25">
      <c r="A18" t="s">
        <v>10</v>
      </c>
      <c r="B18" s="10">
        <v>91.9</v>
      </c>
      <c r="C18" s="10">
        <f>MROUND(B18*'Base de donnée'!$C$2,0.05)</f>
        <v>99.350000000000009</v>
      </c>
      <c r="D18" s="21">
        <v>181105</v>
      </c>
    </row>
    <row r="19" spans="1:4" x14ac:dyDescent="0.25">
      <c r="A19" t="s">
        <v>105</v>
      </c>
      <c r="B19" s="10">
        <v>12.55</v>
      </c>
      <c r="C19" s="10">
        <f>MROUND(B19*'Base de donnée'!$C$2,0.05)</f>
        <v>13.55</v>
      </c>
      <c r="D19" s="21">
        <v>181106</v>
      </c>
    </row>
    <row r="20" spans="1:4" x14ac:dyDescent="0.25">
      <c r="A20" t="s">
        <v>11</v>
      </c>
      <c r="B20" s="10">
        <v>2.8000000000000003</v>
      </c>
      <c r="C20" s="10">
        <f>MROUND(B20*'Base de donnée'!$C$2,0.05)</f>
        <v>3.0500000000000003</v>
      </c>
      <c r="D20" s="21">
        <v>181107</v>
      </c>
    </row>
    <row r="21" spans="1:4" x14ac:dyDescent="0.25">
      <c r="A21" t="s">
        <v>12</v>
      </c>
      <c r="B21" s="10">
        <v>49.2</v>
      </c>
      <c r="C21" s="10">
        <f>MROUND(B21*'Base de donnée'!$C$2,0.05)</f>
        <v>53.2</v>
      </c>
      <c r="D21" s="21">
        <v>181108</v>
      </c>
    </row>
    <row r="22" spans="1:4" x14ac:dyDescent="0.25">
      <c r="A22" t="s">
        <v>13</v>
      </c>
      <c r="B22" s="10">
        <v>14.8</v>
      </c>
      <c r="C22" s="10">
        <f>MROUND(B22*'Base de donnée'!$C$2,0.05)</f>
        <v>16</v>
      </c>
      <c r="D22" s="21">
        <v>181109</v>
      </c>
    </row>
    <row r="23" spans="1:4" x14ac:dyDescent="0.25">
      <c r="A23" t="s">
        <v>14</v>
      </c>
      <c r="B23" s="10">
        <v>17.600000000000001</v>
      </c>
      <c r="C23" s="10">
        <f>MROUND(B23*'Base de donnée'!$C$2,0.05)</f>
        <v>19.05</v>
      </c>
      <c r="D23" s="21">
        <v>181110</v>
      </c>
    </row>
    <row r="24" spans="1:4" x14ac:dyDescent="0.25">
      <c r="A24" t="s">
        <v>15</v>
      </c>
      <c r="B24" s="10">
        <v>23.150000000000002</v>
      </c>
      <c r="C24" s="10">
        <f>MROUND(B24*'Base de donnée'!$C$2,0.05)</f>
        <v>25.05</v>
      </c>
      <c r="D24" s="21">
        <v>181111</v>
      </c>
    </row>
    <row r="25" spans="1:4" x14ac:dyDescent="0.25">
      <c r="A25" t="s">
        <v>16</v>
      </c>
      <c r="B25" s="10">
        <v>46.35</v>
      </c>
      <c r="C25" s="10">
        <f>MROUND(B25*'Base de donnée'!$C$2,0.05)</f>
        <v>50.1</v>
      </c>
      <c r="D25" s="21">
        <v>181112</v>
      </c>
    </row>
    <row r="26" spans="1:4" x14ac:dyDescent="0.25">
      <c r="A26" t="s">
        <v>17</v>
      </c>
      <c r="B26" s="10">
        <v>37.1</v>
      </c>
      <c r="C26" s="10">
        <f>MROUND(B26*'Base de donnée'!$C$2,0.05)</f>
        <v>40.1</v>
      </c>
      <c r="D26" s="21">
        <v>181113</v>
      </c>
    </row>
    <row r="27" spans="1:4" x14ac:dyDescent="0.25">
      <c r="A27" t="s">
        <v>171</v>
      </c>
      <c r="B27" s="10">
        <v>14.4</v>
      </c>
      <c r="C27" s="10">
        <f>MROUND(B27*'Base de donnée'!$C$2,0.05)</f>
        <v>15.55</v>
      </c>
      <c r="D27" s="21">
        <v>181114</v>
      </c>
    </row>
    <row r="28" spans="1:4" x14ac:dyDescent="0.25">
      <c r="A28" t="s">
        <v>19</v>
      </c>
      <c r="B28" s="10">
        <v>14.4</v>
      </c>
      <c r="C28" s="10">
        <f>MROUND(B28*'Base de donnée'!$C$2,0.05)</f>
        <v>15.55</v>
      </c>
      <c r="D28" s="21">
        <v>181115</v>
      </c>
    </row>
    <row r="29" spans="1:4" x14ac:dyDescent="0.25">
      <c r="A29" t="s">
        <v>20</v>
      </c>
      <c r="B29" s="10">
        <v>69.650000000000006</v>
      </c>
      <c r="C29" s="10">
        <f>MROUND(B29*'Base de donnée'!$C$2,0.05)</f>
        <v>75.3</v>
      </c>
      <c r="D29" s="21">
        <v>181116</v>
      </c>
    </row>
    <row r="30" spans="1:4" x14ac:dyDescent="0.25">
      <c r="A30" t="s">
        <v>21</v>
      </c>
      <c r="B30" s="10">
        <v>3.25</v>
      </c>
      <c r="C30" s="10">
        <f>MROUND(B30*'Base de donnée'!$C$2,0.05)</f>
        <v>3.5</v>
      </c>
      <c r="D30" s="21">
        <v>181117</v>
      </c>
    </row>
    <row r="31" spans="1:4" x14ac:dyDescent="0.25">
      <c r="A31" t="s">
        <v>22</v>
      </c>
      <c r="B31" s="10">
        <v>14.75</v>
      </c>
      <c r="C31" s="10">
        <f>MROUND(B31*'Base de donnée'!$C$2,0.05)</f>
        <v>15.950000000000001</v>
      </c>
      <c r="D31" s="21">
        <v>181118</v>
      </c>
    </row>
    <row r="32" spans="1:4" x14ac:dyDescent="0.25">
      <c r="A32" t="s">
        <v>23</v>
      </c>
      <c r="B32" s="10">
        <v>110.5</v>
      </c>
      <c r="C32" s="10">
        <f>MROUND(B32*'Base de donnée'!$C$2,0.05)</f>
        <v>119.45</v>
      </c>
      <c r="D32" s="21">
        <v>181119</v>
      </c>
    </row>
    <row r="33" spans="1:4" x14ac:dyDescent="0.25">
      <c r="A33" t="s">
        <v>24</v>
      </c>
      <c r="B33" s="10">
        <v>23.150000000000002</v>
      </c>
      <c r="C33" s="10">
        <f>MROUND(B33*'Base de donnée'!$C$2,0.05)</f>
        <v>25.05</v>
      </c>
      <c r="D33" s="21">
        <v>181120</v>
      </c>
    </row>
    <row r="34" spans="1:4" x14ac:dyDescent="0.25">
      <c r="A34" t="s">
        <v>25</v>
      </c>
      <c r="B34" s="10">
        <v>41.6</v>
      </c>
      <c r="C34" s="10">
        <f>MROUND(B34*'Base de donnée'!$C$2,0.05)</f>
        <v>44.95</v>
      </c>
      <c r="D34" s="21">
        <v>181121</v>
      </c>
    </row>
    <row r="35" spans="1:4" x14ac:dyDescent="0.25">
      <c r="A35" t="s">
        <v>26</v>
      </c>
      <c r="B35" s="10">
        <v>5.1000000000000005</v>
      </c>
      <c r="C35" s="10">
        <f>MROUND(B35*'Base de donnée'!$C$2,0.05)</f>
        <v>5.5</v>
      </c>
      <c r="D35" s="21">
        <v>181122</v>
      </c>
    </row>
    <row r="36" spans="1:4" x14ac:dyDescent="0.25">
      <c r="A36" t="s">
        <v>27</v>
      </c>
      <c r="B36" s="10">
        <v>32.450000000000003</v>
      </c>
      <c r="C36" s="10">
        <f>MROUND(B36*'Base de donnée'!$C$2,0.05)</f>
        <v>35.1</v>
      </c>
      <c r="D36" s="21">
        <v>181123</v>
      </c>
    </row>
    <row r="37" spans="1:4" x14ac:dyDescent="0.25">
      <c r="A37" t="s">
        <v>28</v>
      </c>
      <c r="B37" s="10">
        <v>7.2</v>
      </c>
      <c r="C37" s="10">
        <f>MROUND(B37*'Base de donnée'!$C$2,0.05)</f>
        <v>7.8000000000000007</v>
      </c>
      <c r="D37" s="21"/>
    </row>
    <row r="38" spans="1:4" x14ac:dyDescent="0.25">
      <c r="C38" s="22"/>
      <c r="D38" s="21"/>
    </row>
    <row r="39" spans="1:4" x14ac:dyDescent="0.25">
      <c r="A39" s="18" t="s">
        <v>29</v>
      </c>
      <c r="C39" s="22"/>
      <c r="D39" s="21"/>
    </row>
    <row r="40" spans="1:4" x14ac:dyDescent="0.25">
      <c r="A40" t="s">
        <v>30</v>
      </c>
      <c r="B40" s="10">
        <v>46.400000000000006</v>
      </c>
      <c r="C40" s="10">
        <f>MROUND(B40*'Base de donnée'!$C$2,0.05)</f>
        <v>50.150000000000006</v>
      </c>
      <c r="D40" s="21">
        <v>181124</v>
      </c>
    </row>
    <row r="41" spans="1:4" x14ac:dyDescent="0.25">
      <c r="A41" s="5" t="s">
        <v>31</v>
      </c>
      <c r="B41" s="10">
        <v>7.4</v>
      </c>
      <c r="C41" s="10">
        <f>MROUND(B41*'Base de donnée'!$C$2,0.05)</f>
        <v>8</v>
      </c>
      <c r="D41" s="21">
        <v>181125</v>
      </c>
    </row>
    <row r="42" spans="1:4" x14ac:dyDescent="0.25">
      <c r="A42" s="5" t="s">
        <v>32</v>
      </c>
      <c r="B42" s="10">
        <v>4.6000000000000005</v>
      </c>
      <c r="C42" s="10">
        <f>MROUND(B42*'Base de donnée'!$C$2,0.05)</f>
        <v>4.95</v>
      </c>
      <c r="D42" s="21">
        <v>181126</v>
      </c>
    </row>
    <row r="43" spans="1:4" x14ac:dyDescent="0.25">
      <c r="A43" s="5" t="s">
        <v>33</v>
      </c>
      <c r="B43" s="10">
        <v>6.95</v>
      </c>
      <c r="C43" s="10">
        <f>MROUND(B43*'Base de donnée'!$C$2,0.05)</f>
        <v>7.5</v>
      </c>
      <c r="D43" s="21">
        <v>181127</v>
      </c>
    </row>
    <row r="44" spans="1:4" x14ac:dyDescent="0.25">
      <c r="A44" s="5" t="s">
        <v>34</v>
      </c>
      <c r="B44" s="10">
        <v>10.700000000000001</v>
      </c>
      <c r="C44" s="10">
        <f>MROUND(B44*'Base de donnée'!$C$2,0.05)</f>
        <v>11.55</v>
      </c>
      <c r="D44" s="21">
        <v>181128</v>
      </c>
    </row>
    <row r="45" spans="1:4" x14ac:dyDescent="0.25">
      <c r="A45" s="5" t="s">
        <v>35</v>
      </c>
      <c r="B45" s="10">
        <v>13.9</v>
      </c>
      <c r="C45" s="10">
        <f>MROUND(B45*'Base de donnée'!$C$2,0.05)</f>
        <v>15.05</v>
      </c>
      <c r="D45" s="21">
        <v>181129</v>
      </c>
    </row>
    <row r="46" spans="1:4" x14ac:dyDescent="0.25">
      <c r="A46" s="5" t="s">
        <v>36</v>
      </c>
      <c r="B46" s="10">
        <v>18.5</v>
      </c>
      <c r="C46" s="10">
        <f>MROUND(B46*'Base de donnée'!$C$2,0.05)</f>
        <v>20</v>
      </c>
      <c r="D46" s="21">
        <v>181130</v>
      </c>
    </row>
    <row r="47" spans="1:4" x14ac:dyDescent="0.25">
      <c r="A47" s="5" t="s">
        <v>37</v>
      </c>
      <c r="B47" s="10">
        <v>73.3</v>
      </c>
      <c r="C47" s="10">
        <f>MROUND(B47*'Base de donnée'!$C$2,0.05)</f>
        <v>79.25</v>
      </c>
      <c r="D47" s="21">
        <v>181131</v>
      </c>
    </row>
    <row r="48" spans="1:4" x14ac:dyDescent="0.25">
      <c r="A48" s="5" t="s">
        <v>38</v>
      </c>
      <c r="B48" s="10">
        <v>37.15</v>
      </c>
      <c r="C48" s="10">
        <f>MROUND(B48*'Base de donnée'!$C$2,0.05)</f>
        <v>40.150000000000006</v>
      </c>
      <c r="D48" s="21">
        <v>181132</v>
      </c>
    </row>
    <row r="49" spans="1:4" x14ac:dyDescent="0.25">
      <c r="C49" s="22"/>
      <c r="D49" s="21"/>
    </row>
    <row r="50" spans="1:4" ht="15.75" x14ac:dyDescent="0.25">
      <c r="A50" s="13" t="s">
        <v>2</v>
      </c>
      <c r="B50" s="13" t="s">
        <v>107</v>
      </c>
      <c r="C50" s="14" t="s">
        <v>108</v>
      </c>
      <c r="D50" s="15" t="s">
        <v>3</v>
      </c>
    </row>
    <row r="51" spans="1:4" x14ac:dyDescent="0.25">
      <c r="A51" s="18" t="s">
        <v>39</v>
      </c>
      <c r="C51" s="22"/>
      <c r="D51" s="21"/>
    </row>
    <row r="52" spans="1:4" x14ac:dyDescent="0.25">
      <c r="A52" s="5" t="s">
        <v>40</v>
      </c>
      <c r="B52" s="10">
        <v>95.850000000000009</v>
      </c>
      <c r="C52" s="10">
        <f>MROUND(B52*'Base de donnée'!$C$2,0.05)</f>
        <v>103.60000000000001</v>
      </c>
      <c r="D52" s="21">
        <v>181133</v>
      </c>
    </row>
    <row r="53" spans="1:4" x14ac:dyDescent="0.25">
      <c r="A53" s="5" t="s">
        <v>41</v>
      </c>
      <c r="B53" s="10">
        <v>82.25</v>
      </c>
      <c r="C53" s="10">
        <f>MROUND(B53*'Base de donnée'!$C$2,0.05)</f>
        <v>88.9</v>
      </c>
      <c r="D53" s="21">
        <v>181134</v>
      </c>
    </row>
    <row r="54" spans="1:4" x14ac:dyDescent="0.25">
      <c r="A54" s="5" t="s">
        <v>42</v>
      </c>
      <c r="B54" s="10">
        <v>64.95</v>
      </c>
      <c r="C54" s="10">
        <f>MROUND(B54*'Base de donnée'!$C$2,0.05)</f>
        <v>70.2</v>
      </c>
      <c r="D54" s="21">
        <v>181135</v>
      </c>
    </row>
    <row r="55" spans="1:4" x14ac:dyDescent="0.25">
      <c r="A55" s="5" t="s">
        <v>43</v>
      </c>
      <c r="B55" s="10">
        <v>55.6</v>
      </c>
      <c r="C55" s="10">
        <f>MROUND(B55*'Base de donnée'!$C$2,0.05)</f>
        <v>60.1</v>
      </c>
      <c r="D55" s="21">
        <v>181136</v>
      </c>
    </row>
    <row r="56" spans="1:4" x14ac:dyDescent="0.25">
      <c r="A56" s="5" t="s">
        <v>44</v>
      </c>
      <c r="B56" s="10">
        <v>80.800000000000011</v>
      </c>
      <c r="C56" s="10">
        <f>MROUND(B56*'Base de donnée'!$C$2,0.05)</f>
        <v>87.350000000000009</v>
      </c>
      <c r="D56" s="21">
        <v>181137</v>
      </c>
    </row>
    <row r="57" spans="1:4" x14ac:dyDescent="0.25">
      <c r="A57" s="5" t="s">
        <v>45</v>
      </c>
      <c r="B57" s="10">
        <v>62.85</v>
      </c>
      <c r="C57" s="10">
        <f>MROUND(B57*'Base de donnée'!$C$2,0.05)</f>
        <v>67.95</v>
      </c>
      <c r="D57" s="21">
        <v>181138</v>
      </c>
    </row>
    <row r="58" spans="1:4" x14ac:dyDescent="0.25">
      <c r="A58" s="5" t="s">
        <v>46</v>
      </c>
      <c r="B58" s="10">
        <v>52.85</v>
      </c>
      <c r="C58" s="10">
        <f>MROUND(B58*'Base de donnée'!$C$2,0.05)</f>
        <v>57.150000000000006</v>
      </c>
      <c r="D58" s="21">
        <v>181139</v>
      </c>
    </row>
    <row r="59" spans="1:4" x14ac:dyDescent="0.25">
      <c r="A59" s="5" t="s">
        <v>47</v>
      </c>
      <c r="B59" s="10">
        <v>37.75</v>
      </c>
      <c r="C59" s="10">
        <f>MROUND(B59*'Base de donnée'!$C$2,0.05)</f>
        <v>40.800000000000004</v>
      </c>
      <c r="D59" s="21">
        <v>181140</v>
      </c>
    </row>
    <row r="60" spans="1:4" x14ac:dyDescent="0.25">
      <c r="A60" s="5" t="s">
        <v>48</v>
      </c>
      <c r="B60" s="10">
        <v>131.20000000000002</v>
      </c>
      <c r="C60" s="10">
        <f>MROUND(B60*'Base de donnée'!$C$2,0.05)</f>
        <v>141.85</v>
      </c>
      <c r="D60" s="21">
        <v>181141</v>
      </c>
    </row>
    <row r="61" spans="1:4" x14ac:dyDescent="0.25">
      <c r="A61" s="5" t="s">
        <v>49</v>
      </c>
      <c r="B61" s="10">
        <v>169.35000000000002</v>
      </c>
      <c r="C61" s="10">
        <f>MROUND(B61*'Base de donnée'!$C$2,0.05)</f>
        <v>183.05</v>
      </c>
      <c r="D61" s="21">
        <v>181142</v>
      </c>
    </row>
    <row r="62" spans="1:4" x14ac:dyDescent="0.25">
      <c r="A62" s="5" t="s">
        <v>50</v>
      </c>
      <c r="B62" s="10">
        <v>140.9</v>
      </c>
      <c r="C62" s="10">
        <f>MROUND(B62*'Base de donnée'!$C$2,0.05)</f>
        <v>152.30000000000001</v>
      </c>
      <c r="D62" s="21">
        <v>181143</v>
      </c>
    </row>
    <row r="63" spans="1:4" x14ac:dyDescent="0.25">
      <c r="A63" s="5" t="s">
        <v>51</v>
      </c>
      <c r="B63" s="10">
        <v>189.8</v>
      </c>
      <c r="C63" s="10">
        <f>MROUND(B63*'Base de donnée'!$C$2,0.05)</f>
        <v>205.15</v>
      </c>
      <c r="D63" s="21">
        <v>181144</v>
      </c>
    </row>
    <row r="64" spans="1:4" x14ac:dyDescent="0.25">
      <c r="A64" s="5" t="s">
        <v>52</v>
      </c>
      <c r="B64" s="10">
        <v>131.20000000000002</v>
      </c>
      <c r="C64" s="10">
        <f>MROUND(B64*'Base de donnée'!$C$2,0.05)</f>
        <v>141.85</v>
      </c>
      <c r="D64" s="21">
        <v>181145</v>
      </c>
    </row>
    <row r="65" spans="1:4" x14ac:dyDescent="0.25">
      <c r="A65" s="5" t="s">
        <v>53</v>
      </c>
      <c r="B65" s="10">
        <v>29.1</v>
      </c>
      <c r="C65" s="10">
        <f>MROUND(B65*'Base de donnée'!$C$2,0.05)</f>
        <v>31.450000000000003</v>
      </c>
      <c r="D65" s="21">
        <v>181146</v>
      </c>
    </row>
    <row r="66" spans="1:4" x14ac:dyDescent="0.25">
      <c r="A66" s="5" t="s">
        <v>54</v>
      </c>
      <c r="B66" s="10">
        <v>46.25</v>
      </c>
      <c r="C66" s="10">
        <f>MROUND(B66*'Base de donnée'!$C$2,0.05)</f>
        <v>50</v>
      </c>
      <c r="D66" s="21">
        <v>181147</v>
      </c>
    </row>
    <row r="67" spans="1:4" x14ac:dyDescent="0.25">
      <c r="A67" s="5" t="s">
        <v>55</v>
      </c>
      <c r="B67" s="10">
        <v>41.85</v>
      </c>
      <c r="C67" s="10">
        <f>MROUND(B67*'Base de donnée'!$C$2,0.05)</f>
        <v>45.25</v>
      </c>
      <c r="D67" s="21">
        <v>181148</v>
      </c>
    </row>
    <row r="68" spans="1:4" x14ac:dyDescent="0.25">
      <c r="A68" s="5" t="s">
        <v>56</v>
      </c>
      <c r="B68" s="10">
        <v>20.700000000000003</v>
      </c>
      <c r="C68" s="10">
        <f>MROUND(B68*'Base de donnée'!$C$2,0.05)</f>
        <v>22.400000000000002</v>
      </c>
      <c r="D68" s="21">
        <v>181149</v>
      </c>
    </row>
    <row r="69" spans="1:4" x14ac:dyDescent="0.25">
      <c r="A69" s="5" t="s">
        <v>57</v>
      </c>
      <c r="B69" s="10">
        <v>26.35</v>
      </c>
      <c r="C69" s="10">
        <f>MROUND(B69*'Base de donnée'!$C$2,0.05)</f>
        <v>28.5</v>
      </c>
      <c r="D69" s="21">
        <v>181150</v>
      </c>
    </row>
    <row r="70" spans="1:4" x14ac:dyDescent="0.25">
      <c r="A70" t="s">
        <v>58</v>
      </c>
      <c r="B70" s="10">
        <v>68.400000000000006</v>
      </c>
      <c r="C70" s="10">
        <f>MROUND(B70*'Base de donnée'!$C$2,0.05)</f>
        <v>73.95</v>
      </c>
      <c r="D70" s="21">
        <v>181151</v>
      </c>
    </row>
    <row r="71" spans="1:4" x14ac:dyDescent="0.25">
      <c r="A71" t="s">
        <v>59</v>
      </c>
      <c r="B71" s="10">
        <v>43.150000000000006</v>
      </c>
      <c r="C71" s="10">
        <f>MROUND(B71*'Base de donnée'!$C$2,0.05)</f>
        <v>46.650000000000006</v>
      </c>
      <c r="D71" s="21">
        <v>181152</v>
      </c>
    </row>
    <row r="72" spans="1:4" x14ac:dyDescent="0.25">
      <c r="A72" t="s">
        <v>60</v>
      </c>
      <c r="B72" s="10">
        <v>68.400000000000006</v>
      </c>
      <c r="C72" s="10">
        <f>MROUND(B72*'Base de donnée'!$C$2,0.05)</f>
        <v>73.95</v>
      </c>
      <c r="D72" s="21">
        <v>181153</v>
      </c>
    </row>
    <row r="73" spans="1:4" x14ac:dyDescent="0.25">
      <c r="A73" t="s">
        <v>61</v>
      </c>
      <c r="B73" s="10">
        <v>84.550000000000011</v>
      </c>
      <c r="C73" s="10">
        <f>MROUND(B73*'Base de donnée'!$C$2,0.05)</f>
        <v>91.4</v>
      </c>
      <c r="D73" s="21">
        <v>181154</v>
      </c>
    </row>
    <row r="74" spans="1:4" x14ac:dyDescent="0.25">
      <c r="A74" t="s">
        <v>62</v>
      </c>
      <c r="B74" s="10">
        <v>22.700000000000003</v>
      </c>
      <c r="C74" s="10">
        <f>MROUND(B74*'Base de donnée'!$C$2,0.05)</f>
        <v>24.55</v>
      </c>
      <c r="D74" s="21">
        <v>181155</v>
      </c>
    </row>
    <row r="75" spans="1:4" x14ac:dyDescent="0.25">
      <c r="A75" t="s">
        <v>63</v>
      </c>
      <c r="B75" s="10">
        <v>39.1</v>
      </c>
      <c r="C75" s="10">
        <f>MROUND(B75*'Base de donnée'!$C$2,0.05)</f>
        <v>42.25</v>
      </c>
      <c r="D75" s="21">
        <v>181156</v>
      </c>
    </row>
    <row r="76" spans="1:4" x14ac:dyDescent="0.25">
      <c r="A76" t="s">
        <v>64</v>
      </c>
      <c r="B76" s="10">
        <v>61.550000000000004</v>
      </c>
      <c r="C76" s="10">
        <f>MROUND(B76*'Base de donnée'!$C$2,0.05)</f>
        <v>66.55</v>
      </c>
      <c r="D76" s="21">
        <v>181157</v>
      </c>
    </row>
    <row r="77" spans="1:4" x14ac:dyDescent="0.25">
      <c r="A77" t="s">
        <v>65</v>
      </c>
      <c r="B77" s="10">
        <v>46.25</v>
      </c>
      <c r="C77" s="10">
        <f>MROUND(B77*'Base de donnée'!$C$2,0.05)</f>
        <v>50</v>
      </c>
      <c r="D77" s="21">
        <v>181158</v>
      </c>
    </row>
    <row r="78" spans="1:4" x14ac:dyDescent="0.25">
      <c r="A78" t="s">
        <v>102</v>
      </c>
      <c r="B78" s="10">
        <v>39.1</v>
      </c>
      <c r="C78" s="10">
        <f>MROUND(B78*'Base de donnée'!$C$2,0.05)</f>
        <v>42.25</v>
      </c>
      <c r="D78" s="21">
        <v>181159</v>
      </c>
    </row>
    <row r="79" spans="1:4" ht="30" x14ac:dyDescent="0.25">
      <c r="A79" s="20" t="s">
        <v>66</v>
      </c>
      <c r="B79" s="10">
        <v>5.5</v>
      </c>
      <c r="C79" s="10">
        <f>MROUND(B79*'Base de donnée'!$C$2,0.05)</f>
        <v>5.95</v>
      </c>
      <c r="D79" s="21">
        <v>181160</v>
      </c>
    </row>
    <row r="80" spans="1:4" x14ac:dyDescent="0.25">
      <c r="A80" t="s">
        <v>67</v>
      </c>
      <c r="B80" s="10">
        <v>3.25</v>
      </c>
      <c r="C80" s="10">
        <f>MROUND(B80*'Base de donnée'!$C$2,0.05)</f>
        <v>3.5</v>
      </c>
      <c r="D80" s="21">
        <v>181161</v>
      </c>
    </row>
    <row r="81" spans="1:4" x14ac:dyDescent="0.25">
      <c r="A81" t="s">
        <v>68</v>
      </c>
      <c r="B81" s="10">
        <v>3.6500000000000004</v>
      </c>
      <c r="C81" s="10">
        <f>MROUND(B81*'Base de donnée'!$C$2,0.05)</f>
        <v>3.95</v>
      </c>
      <c r="D81" s="21">
        <v>181162</v>
      </c>
    </row>
    <row r="82" spans="1:4" ht="30" x14ac:dyDescent="0.25">
      <c r="A82" s="20" t="s">
        <v>69</v>
      </c>
      <c r="B82" s="10">
        <v>29.700000000000003</v>
      </c>
      <c r="C82" s="10">
        <f>MROUND(B82*'Base de donnée'!$C$2,0.05)</f>
        <v>32.1</v>
      </c>
      <c r="D82" s="21">
        <v>181163</v>
      </c>
    </row>
    <row r="83" spans="1:4" x14ac:dyDescent="0.25">
      <c r="A83" t="s">
        <v>70</v>
      </c>
      <c r="B83" s="10">
        <v>24.150000000000002</v>
      </c>
      <c r="C83" s="10">
        <f>MROUND(B83*'Base de donnée'!$C$2,0.05)</f>
        <v>26.1</v>
      </c>
      <c r="D83" s="21">
        <v>181164</v>
      </c>
    </row>
    <row r="84" spans="1:4" x14ac:dyDescent="0.25">
      <c r="A84" t="s">
        <v>71</v>
      </c>
      <c r="B84" s="10">
        <v>18.55</v>
      </c>
      <c r="C84" s="10">
        <f>MROUND(B84*'Base de donnée'!$C$2,0.05)</f>
        <v>20.05</v>
      </c>
      <c r="D84" s="21">
        <v>181165</v>
      </c>
    </row>
    <row r="85" spans="1:4" x14ac:dyDescent="0.25">
      <c r="A85" t="s">
        <v>72</v>
      </c>
      <c r="B85" s="10">
        <v>63.150000000000006</v>
      </c>
      <c r="C85" s="10">
        <f>MROUND(B85*'Base de donnée'!$C$2,0.05)</f>
        <v>68.25</v>
      </c>
      <c r="D85" s="21">
        <v>181166</v>
      </c>
    </row>
    <row r="86" spans="1:4" x14ac:dyDescent="0.25">
      <c r="A86" t="s">
        <v>73</v>
      </c>
      <c r="B86" s="10">
        <v>55.7</v>
      </c>
      <c r="C86" s="10">
        <f>MROUND(B86*'Base de donnée'!$C$2,0.05)</f>
        <v>60.2</v>
      </c>
      <c r="D86" s="21">
        <v>181167</v>
      </c>
    </row>
    <row r="87" spans="1:4" x14ac:dyDescent="0.25">
      <c r="A87" s="20" t="s">
        <v>74</v>
      </c>
      <c r="B87" s="10">
        <v>61.300000000000004</v>
      </c>
      <c r="C87" s="10">
        <f>MROUND(B87*'Base de donnée'!$C$2,0.05)</f>
        <v>66.25</v>
      </c>
      <c r="D87" s="21">
        <v>181168</v>
      </c>
    </row>
    <row r="88" spans="1:4" x14ac:dyDescent="0.25">
      <c r="A88" t="s">
        <v>75</v>
      </c>
      <c r="B88" s="10">
        <v>40.85</v>
      </c>
      <c r="C88" s="10">
        <f>MROUND(B88*'Base de donnée'!$C$2,0.05)</f>
        <v>44.150000000000006</v>
      </c>
      <c r="D88" s="21">
        <v>181169</v>
      </c>
    </row>
    <row r="89" spans="1:4" x14ac:dyDescent="0.25">
      <c r="A89" t="s">
        <v>76</v>
      </c>
      <c r="B89" s="10">
        <v>46.45</v>
      </c>
      <c r="C89" s="10">
        <f>MROUND(B89*'Base de donnée'!$C$2,0.05)</f>
        <v>50.2</v>
      </c>
      <c r="D89" s="21">
        <v>181170</v>
      </c>
    </row>
    <row r="90" spans="1:4" x14ac:dyDescent="0.25">
      <c r="A90" t="s">
        <v>77</v>
      </c>
      <c r="B90" s="10">
        <v>27.85</v>
      </c>
      <c r="C90" s="10">
        <f>MROUND(B90*'Base de donnée'!$C$2,0.05)</f>
        <v>30.1</v>
      </c>
      <c r="D90" s="21">
        <v>181171</v>
      </c>
    </row>
    <row r="91" spans="1:4" x14ac:dyDescent="0.25">
      <c r="A91" t="s">
        <v>78</v>
      </c>
      <c r="B91" s="10">
        <v>56.650000000000006</v>
      </c>
      <c r="C91" s="10">
        <f>MROUND(B91*'Base de donnée'!$C$2,0.05)</f>
        <v>61.25</v>
      </c>
      <c r="D91" s="21">
        <v>181172</v>
      </c>
    </row>
    <row r="92" spans="1:4" x14ac:dyDescent="0.25">
      <c r="A92" t="s">
        <v>79</v>
      </c>
      <c r="B92" s="10">
        <v>46.45</v>
      </c>
      <c r="C92" s="10">
        <f>MROUND(B92*'Base de donnée'!$C$2,0.05)</f>
        <v>50.2</v>
      </c>
      <c r="D92" s="21">
        <v>181173</v>
      </c>
    </row>
    <row r="93" spans="1:4" x14ac:dyDescent="0.25">
      <c r="A93" s="5" t="s">
        <v>80</v>
      </c>
      <c r="B93" s="10">
        <v>23.200000000000003</v>
      </c>
      <c r="C93" s="10">
        <f>MROUND(B93*'Base de donnée'!$C$2,0.05)</f>
        <v>25.1</v>
      </c>
      <c r="D93" s="21">
        <v>181174</v>
      </c>
    </row>
    <row r="94" spans="1:4" x14ac:dyDescent="0.25">
      <c r="A94" s="5" t="s">
        <v>82</v>
      </c>
      <c r="B94" s="10">
        <v>18.5</v>
      </c>
      <c r="C94" s="10">
        <f>MROUND(B94*'Base de donnée'!$C$2,0.05)</f>
        <v>20</v>
      </c>
      <c r="D94" s="21">
        <v>181175</v>
      </c>
    </row>
    <row r="95" spans="1:4" x14ac:dyDescent="0.25">
      <c r="A95" s="5"/>
      <c r="B95" s="20"/>
      <c r="C95" s="22"/>
      <c r="D95" s="21"/>
    </row>
    <row r="96" spans="1:4" ht="15.75" x14ac:dyDescent="0.25">
      <c r="A96" s="13" t="s">
        <v>2</v>
      </c>
      <c r="B96" s="13" t="s">
        <v>107</v>
      </c>
      <c r="C96" s="14" t="s">
        <v>108</v>
      </c>
      <c r="D96" s="15" t="s">
        <v>3</v>
      </c>
    </row>
    <row r="97" spans="1:4" x14ac:dyDescent="0.25">
      <c r="A97" s="18" t="s">
        <v>83</v>
      </c>
      <c r="B97" s="20"/>
      <c r="C97" s="22"/>
      <c r="D97" s="23"/>
    </row>
    <row r="98" spans="1:4" x14ac:dyDescent="0.25">
      <c r="A98" s="5" t="s">
        <v>115</v>
      </c>
      <c r="B98" s="10">
        <v>219.60000000000002</v>
      </c>
      <c r="C98" s="10">
        <f>MROUND(B98*'Base de donnée'!$C$2,0.05)</f>
        <v>237.4</v>
      </c>
      <c r="D98" s="21">
        <v>181176</v>
      </c>
    </row>
    <row r="99" spans="1:4" x14ac:dyDescent="0.25">
      <c r="A99" s="5" t="s">
        <v>116</v>
      </c>
      <c r="B99" s="10">
        <v>13.9</v>
      </c>
      <c r="C99" s="10">
        <f>MROUND(B99*'Base de donnée'!$C$2,0.05)</f>
        <v>15.05</v>
      </c>
      <c r="D99" s="23">
        <v>181177</v>
      </c>
    </row>
    <row r="100" spans="1:4" x14ac:dyDescent="0.25">
      <c r="A100" s="5" t="s">
        <v>117</v>
      </c>
      <c r="B100" s="10">
        <v>46.45</v>
      </c>
      <c r="C100" s="10">
        <f>MROUND(B100*'Base de donnée'!$C$2,0.05)</f>
        <v>50.2</v>
      </c>
      <c r="D100" s="21">
        <v>181178</v>
      </c>
    </row>
    <row r="101" spans="1:4" x14ac:dyDescent="0.25">
      <c r="A101" s="5" t="s">
        <v>118</v>
      </c>
      <c r="B101" s="10">
        <v>23.200000000000003</v>
      </c>
      <c r="C101" s="10">
        <f>MROUND(B101*'Base de donnée'!$C$2,0.05)</f>
        <v>25.1</v>
      </c>
      <c r="D101" s="23">
        <v>181179</v>
      </c>
    </row>
    <row r="102" spans="1:4" x14ac:dyDescent="0.25">
      <c r="A102" s="5" t="s">
        <v>84</v>
      </c>
      <c r="B102" s="10">
        <v>5.1000000000000005</v>
      </c>
      <c r="C102" s="10">
        <f>MROUND(B102*'Base de donnée'!$C$2,0.05)</f>
        <v>5.5</v>
      </c>
      <c r="D102" s="21">
        <v>181180</v>
      </c>
    </row>
    <row r="103" spans="1:4" x14ac:dyDescent="0.25">
      <c r="A103" s="5" t="s">
        <v>119</v>
      </c>
      <c r="B103" s="10">
        <v>27.85</v>
      </c>
      <c r="C103" s="10">
        <f>MROUND(B103*'Base de donnée'!$C$2,0.05)</f>
        <v>30.1</v>
      </c>
      <c r="D103" s="23">
        <v>181181</v>
      </c>
    </row>
    <row r="104" spans="1:4" x14ac:dyDescent="0.25">
      <c r="A104" s="5" t="s">
        <v>85</v>
      </c>
      <c r="B104" s="10">
        <v>4.55</v>
      </c>
      <c r="C104" s="10">
        <f>MROUND(B104*'Base de donnée'!$C$2,0.05)</f>
        <v>4.9000000000000004</v>
      </c>
      <c r="D104" s="21">
        <v>181182</v>
      </c>
    </row>
    <row r="105" spans="1:4" x14ac:dyDescent="0.25">
      <c r="A105" s="5" t="s">
        <v>86</v>
      </c>
      <c r="B105" s="10">
        <v>9.75</v>
      </c>
      <c r="C105" s="10">
        <f>MROUND(B105*'Base de donnée'!$C$2,0.05)</f>
        <v>10.55</v>
      </c>
      <c r="D105" s="23">
        <v>181183</v>
      </c>
    </row>
    <row r="106" spans="1:4" x14ac:dyDescent="0.25">
      <c r="A106" s="5" t="s">
        <v>87</v>
      </c>
      <c r="B106" s="10">
        <v>3</v>
      </c>
      <c r="C106" s="10">
        <f>MROUND(B106*'Base de donnée'!$C$2,0.05)</f>
        <v>3.25</v>
      </c>
      <c r="D106" s="21">
        <v>181184</v>
      </c>
    </row>
    <row r="107" spans="1:4" x14ac:dyDescent="0.25">
      <c r="A107" s="5" t="s">
        <v>88</v>
      </c>
      <c r="B107" s="10">
        <v>5.0500000000000007</v>
      </c>
      <c r="C107" s="10">
        <f>MROUND(B107*'Base de donnée'!$C$2,0.05)</f>
        <v>5.45</v>
      </c>
      <c r="D107" s="23">
        <v>181185</v>
      </c>
    </row>
    <row r="108" spans="1:4" x14ac:dyDescent="0.25">
      <c r="A108" s="5" t="s">
        <v>89</v>
      </c>
      <c r="B108" s="10">
        <v>23.150000000000002</v>
      </c>
      <c r="C108" s="10">
        <f>MROUND(B108*'Base de donnée'!$C$2,0.05)</f>
        <v>25.05</v>
      </c>
      <c r="D108" s="21">
        <v>181186</v>
      </c>
    </row>
    <row r="109" spans="1:4" x14ac:dyDescent="0.25">
      <c r="A109" s="5" t="s">
        <v>90</v>
      </c>
      <c r="B109" s="10">
        <v>15.3</v>
      </c>
      <c r="C109" s="10">
        <f>MROUND(B109*'Base de donnée'!$C$2,0.05)</f>
        <v>16.55</v>
      </c>
      <c r="D109" s="23">
        <v>181187</v>
      </c>
    </row>
    <row r="110" spans="1:4" x14ac:dyDescent="0.25">
      <c r="A110" s="5" t="s">
        <v>91</v>
      </c>
      <c r="B110" s="10">
        <v>11.600000000000001</v>
      </c>
      <c r="C110" s="10">
        <f>MROUND(B110*'Base de donnée'!$C$2,0.05)</f>
        <v>12.55</v>
      </c>
      <c r="D110" s="21">
        <v>181188</v>
      </c>
    </row>
    <row r="111" spans="1:4" x14ac:dyDescent="0.25">
      <c r="A111" s="5" t="s">
        <v>92</v>
      </c>
      <c r="B111" s="10">
        <v>6.5</v>
      </c>
      <c r="C111" s="10">
        <f>MROUND(B111*'Base de donnée'!$C$2,0.05)</f>
        <v>7.0500000000000007</v>
      </c>
      <c r="D111" s="23">
        <v>181189</v>
      </c>
    </row>
    <row r="112" spans="1:4" x14ac:dyDescent="0.25">
      <c r="A112" s="5" t="s">
        <v>93</v>
      </c>
      <c r="B112" s="10">
        <v>10.700000000000001</v>
      </c>
      <c r="C112" s="10">
        <f>MROUND(B112*'Base de donnée'!$C$2,0.05)</f>
        <v>11.55</v>
      </c>
      <c r="D112" s="21">
        <v>181190</v>
      </c>
    </row>
    <row r="113" spans="1:4" x14ac:dyDescent="0.25">
      <c r="A113" s="5" t="s">
        <v>94</v>
      </c>
      <c r="B113" s="10">
        <v>6.0500000000000007</v>
      </c>
      <c r="C113" s="10">
        <f>MROUND(B113*'Base de donnée'!$C$2,0.05)</f>
        <v>6.5500000000000007</v>
      </c>
      <c r="D113" s="23">
        <v>181191</v>
      </c>
    </row>
    <row r="114" spans="1:4" x14ac:dyDescent="0.25">
      <c r="A114" s="5" t="s">
        <v>95</v>
      </c>
      <c r="B114" s="10">
        <v>14.850000000000001</v>
      </c>
      <c r="C114" s="10">
        <f>MROUND(B114*'Base de donnée'!$C$2,0.05)</f>
        <v>16.05</v>
      </c>
      <c r="D114" s="21">
        <v>181192</v>
      </c>
    </row>
    <row r="115" spans="1:4" x14ac:dyDescent="0.25">
      <c r="A115" s="5" t="s">
        <v>96</v>
      </c>
      <c r="B115" s="10">
        <v>7.45</v>
      </c>
      <c r="C115" s="10">
        <f>MROUND(B115*'Base de donnée'!$C$2,0.05)</f>
        <v>8.0500000000000007</v>
      </c>
      <c r="D115" s="23">
        <v>181193</v>
      </c>
    </row>
    <row r="116" spans="1:4" x14ac:dyDescent="0.25">
      <c r="A116" s="5" t="s">
        <v>97</v>
      </c>
      <c r="B116" s="10">
        <v>2.8000000000000003</v>
      </c>
      <c r="C116" s="10">
        <f>MROUND(B116*'Base de donnée'!$C$2,0.05)</f>
        <v>3.0500000000000003</v>
      </c>
      <c r="D116" s="21">
        <v>181194</v>
      </c>
    </row>
    <row r="117" spans="1:4" x14ac:dyDescent="0.25">
      <c r="A117" s="5" t="s">
        <v>98</v>
      </c>
      <c r="B117" s="10">
        <v>6.0500000000000007</v>
      </c>
      <c r="C117" s="10">
        <f>MROUND(B117*'Base de donnée'!$C$2,0.05)</f>
        <v>6.5500000000000007</v>
      </c>
      <c r="D117" s="23">
        <v>181195</v>
      </c>
    </row>
    <row r="118" spans="1:4" x14ac:dyDescent="0.25">
      <c r="A118" s="5" t="s">
        <v>99</v>
      </c>
      <c r="B118" s="10">
        <v>2.3000000000000003</v>
      </c>
      <c r="C118" s="10">
        <f>MROUND(B118*'Base de donnée'!$C$2,0.05)</f>
        <v>2.5</v>
      </c>
      <c r="D118" s="21">
        <v>181196</v>
      </c>
    </row>
    <row r="119" spans="1:4" x14ac:dyDescent="0.25">
      <c r="A119" s="5" t="s">
        <v>100</v>
      </c>
      <c r="B119" s="10">
        <v>7.45</v>
      </c>
      <c r="C119" s="10">
        <f>MROUND(B119*'Base de donnée'!$C$2,0.05)</f>
        <v>8.0500000000000007</v>
      </c>
      <c r="D119" s="23">
        <v>181197</v>
      </c>
    </row>
    <row r="120" spans="1:4" x14ac:dyDescent="0.25">
      <c r="A120" s="5" t="s">
        <v>101</v>
      </c>
      <c r="B120" s="10">
        <v>2.8000000000000003</v>
      </c>
      <c r="C120" s="10">
        <f>MROUND(B120*'Base de donnée'!$C$2,0.05)</f>
        <v>3.0500000000000003</v>
      </c>
      <c r="D120" s="21">
        <v>181198</v>
      </c>
    </row>
  </sheetData>
  <mergeCells count="2">
    <mergeCell ref="A9:D9"/>
    <mergeCell ref="A10:D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46EF6-23B7-46D0-B07E-FB0003F9A58B}">
  <sheetPr codeName="Feuil9"/>
  <dimension ref="A9:D118"/>
  <sheetViews>
    <sheetView workbookViewId="0">
      <selection activeCell="B1" sqref="B1:B1048576"/>
    </sheetView>
  </sheetViews>
  <sheetFormatPr baseColWidth="10" defaultRowHeight="14.25" x14ac:dyDescent="0.2"/>
  <cols>
    <col min="1" max="1" width="44.28515625" style="1" bestFit="1" customWidth="1"/>
    <col min="2" max="2" width="12.140625" style="1" hidden="1" customWidth="1"/>
    <col min="3" max="3" width="12.140625" style="1" bestFit="1" customWidth="1"/>
    <col min="4" max="4" width="20.7109375" style="1" customWidth="1"/>
    <col min="5" max="253" width="11.42578125" style="1"/>
    <col min="254" max="254" width="49.5703125" style="1" customWidth="1"/>
    <col min="255" max="256" width="0" style="1" hidden="1" customWidth="1"/>
    <col min="257" max="257" width="11" style="1" customWidth="1"/>
    <col min="258" max="258" width="11.42578125" style="1"/>
    <col min="259" max="259" width="20.7109375" style="1" customWidth="1"/>
    <col min="260" max="260" width="12.28515625" style="1" customWidth="1"/>
    <col min="261" max="509" width="11.42578125" style="1"/>
    <col min="510" max="510" width="49.5703125" style="1" customWidth="1"/>
    <col min="511" max="512" width="0" style="1" hidden="1" customWidth="1"/>
    <col min="513" max="513" width="11" style="1" customWidth="1"/>
    <col min="514" max="514" width="11.42578125" style="1"/>
    <col min="515" max="515" width="20.7109375" style="1" customWidth="1"/>
    <col min="516" max="516" width="12.28515625" style="1" customWidth="1"/>
    <col min="517" max="765" width="11.42578125" style="1"/>
    <col min="766" max="766" width="49.5703125" style="1" customWidth="1"/>
    <col min="767" max="768" width="0" style="1" hidden="1" customWidth="1"/>
    <col min="769" max="769" width="11" style="1" customWidth="1"/>
    <col min="770" max="770" width="11.42578125" style="1"/>
    <col min="771" max="771" width="20.7109375" style="1" customWidth="1"/>
    <col min="772" max="772" width="12.28515625" style="1" customWidth="1"/>
    <col min="773" max="1021" width="11.42578125" style="1"/>
    <col min="1022" max="1022" width="49.5703125" style="1" customWidth="1"/>
    <col min="1023" max="1024" width="0" style="1" hidden="1" customWidth="1"/>
    <col min="1025" max="1025" width="11" style="1" customWidth="1"/>
    <col min="1026" max="1026" width="11.42578125" style="1"/>
    <col min="1027" max="1027" width="20.7109375" style="1" customWidth="1"/>
    <col min="1028" max="1028" width="12.28515625" style="1" customWidth="1"/>
    <col min="1029" max="1277" width="11.42578125" style="1"/>
    <col min="1278" max="1278" width="49.5703125" style="1" customWidth="1"/>
    <col min="1279" max="1280" width="0" style="1" hidden="1" customWidth="1"/>
    <col min="1281" max="1281" width="11" style="1" customWidth="1"/>
    <col min="1282" max="1282" width="11.42578125" style="1"/>
    <col min="1283" max="1283" width="20.7109375" style="1" customWidth="1"/>
    <col min="1284" max="1284" width="12.28515625" style="1" customWidth="1"/>
    <col min="1285" max="1533" width="11.42578125" style="1"/>
    <col min="1534" max="1534" width="49.5703125" style="1" customWidth="1"/>
    <col min="1535" max="1536" width="0" style="1" hidden="1" customWidth="1"/>
    <col min="1537" max="1537" width="11" style="1" customWidth="1"/>
    <col min="1538" max="1538" width="11.42578125" style="1"/>
    <col min="1539" max="1539" width="20.7109375" style="1" customWidth="1"/>
    <col min="1540" max="1540" width="12.28515625" style="1" customWidth="1"/>
    <col min="1541" max="1789" width="11.42578125" style="1"/>
    <col min="1790" max="1790" width="49.5703125" style="1" customWidth="1"/>
    <col min="1791" max="1792" width="0" style="1" hidden="1" customWidth="1"/>
    <col min="1793" max="1793" width="11" style="1" customWidth="1"/>
    <col min="1794" max="1794" width="11.42578125" style="1"/>
    <col min="1795" max="1795" width="20.7109375" style="1" customWidth="1"/>
    <col min="1796" max="1796" width="12.28515625" style="1" customWidth="1"/>
    <col min="1797" max="2045" width="11.42578125" style="1"/>
    <col min="2046" max="2046" width="49.5703125" style="1" customWidth="1"/>
    <col min="2047" max="2048" width="0" style="1" hidden="1" customWidth="1"/>
    <col min="2049" max="2049" width="11" style="1" customWidth="1"/>
    <col min="2050" max="2050" width="11.42578125" style="1"/>
    <col min="2051" max="2051" width="20.7109375" style="1" customWidth="1"/>
    <col min="2052" max="2052" width="12.28515625" style="1" customWidth="1"/>
    <col min="2053" max="2301" width="11.42578125" style="1"/>
    <col min="2302" max="2302" width="49.5703125" style="1" customWidth="1"/>
    <col min="2303" max="2304" width="0" style="1" hidden="1" customWidth="1"/>
    <col min="2305" max="2305" width="11" style="1" customWidth="1"/>
    <col min="2306" max="2306" width="11.42578125" style="1"/>
    <col min="2307" max="2307" width="20.7109375" style="1" customWidth="1"/>
    <col min="2308" max="2308" width="12.28515625" style="1" customWidth="1"/>
    <col min="2309" max="2557" width="11.42578125" style="1"/>
    <col min="2558" max="2558" width="49.5703125" style="1" customWidth="1"/>
    <col min="2559" max="2560" width="0" style="1" hidden="1" customWidth="1"/>
    <col min="2561" max="2561" width="11" style="1" customWidth="1"/>
    <col min="2562" max="2562" width="11.42578125" style="1"/>
    <col min="2563" max="2563" width="20.7109375" style="1" customWidth="1"/>
    <col min="2564" max="2564" width="12.28515625" style="1" customWidth="1"/>
    <col min="2565" max="2813" width="11.42578125" style="1"/>
    <col min="2814" max="2814" width="49.5703125" style="1" customWidth="1"/>
    <col min="2815" max="2816" width="0" style="1" hidden="1" customWidth="1"/>
    <col min="2817" max="2817" width="11" style="1" customWidth="1"/>
    <col min="2818" max="2818" width="11.42578125" style="1"/>
    <col min="2819" max="2819" width="20.7109375" style="1" customWidth="1"/>
    <col min="2820" max="2820" width="12.28515625" style="1" customWidth="1"/>
    <col min="2821" max="3069" width="11.42578125" style="1"/>
    <col min="3070" max="3070" width="49.5703125" style="1" customWidth="1"/>
    <col min="3071" max="3072" width="0" style="1" hidden="1" customWidth="1"/>
    <col min="3073" max="3073" width="11" style="1" customWidth="1"/>
    <col min="3074" max="3074" width="11.42578125" style="1"/>
    <col min="3075" max="3075" width="20.7109375" style="1" customWidth="1"/>
    <col min="3076" max="3076" width="12.28515625" style="1" customWidth="1"/>
    <col min="3077" max="3325" width="11.42578125" style="1"/>
    <col min="3326" max="3326" width="49.5703125" style="1" customWidth="1"/>
    <col min="3327" max="3328" width="0" style="1" hidden="1" customWidth="1"/>
    <col min="3329" max="3329" width="11" style="1" customWidth="1"/>
    <col min="3330" max="3330" width="11.42578125" style="1"/>
    <col min="3331" max="3331" width="20.7109375" style="1" customWidth="1"/>
    <col min="3332" max="3332" width="12.28515625" style="1" customWidth="1"/>
    <col min="3333" max="3581" width="11.42578125" style="1"/>
    <col min="3582" max="3582" width="49.5703125" style="1" customWidth="1"/>
    <col min="3583" max="3584" width="0" style="1" hidden="1" customWidth="1"/>
    <col min="3585" max="3585" width="11" style="1" customWidth="1"/>
    <col min="3586" max="3586" width="11.42578125" style="1"/>
    <col min="3587" max="3587" width="20.7109375" style="1" customWidth="1"/>
    <col min="3588" max="3588" width="12.28515625" style="1" customWidth="1"/>
    <col min="3589" max="3837" width="11.42578125" style="1"/>
    <col min="3838" max="3838" width="49.5703125" style="1" customWidth="1"/>
    <col min="3839" max="3840" width="0" style="1" hidden="1" customWidth="1"/>
    <col min="3841" max="3841" width="11" style="1" customWidth="1"/>
    <col min="3842" max="3842" width="11.42578125" style="1"/>
    <col min="3843" max="3843" width="20.7109375" style="1" customWidth="1"/>
    <col min="3844" max="3844" width="12.28515625" style="1" customWidth="1"/>
    <col min="3845" max="4093" width="11.42578125" style="1"/>
    <col min="4094" max="4094" width="49.5703125" style="1" customWidth="1"/>
    <col min="4095" max="4096" width="0" style="1" hidden="1" customWidth="1"/>
    <col min="4097" max="4097" width="11" style="1" customWidth="1"/>
    <col min="4098" max="4098" width="11.42578125" style="1"/>
    <col min="4099" max="4099" width="20.7109375" style="1" customWidth="1"/>
    <col min="4100" max="4100" width="12.28515625" style="1" customWidth="1"/>
    <col min="4101" max="4349" width="11.42578125" style="1"/>
    <col min="4350" max="4350" width="49.5703125" style="1" customWidth="1"/>
    <col min="4351" max="4352" width="0" style="1" hidden="1" customWidth="1"/>
    <col min="4353" max="4353" width="11" style="1" customWidth="1"/>
    <col min="4354" max="4354" width="11.42578125" style="1"/>
    <col min="4355" max="4355" width="20.7109375" style="1" customWidth="1"/>
    <col min="4356" max="4356" width="12.28515625" style="1" customWidth="1"/>
    <col min="4357" max="4605" width="11.42578125" style="1"/>
    <col min="4606" max="4606" width="49.5703125" style="1" customWidth="1"/>
    <col min="4607" max="4608" width="0" style="1" hidden="1" customWidth="1"/>
    <col min="4609" max="4609" width="11" style="1" customWidth="1"/>
    <col min="4610" max="4610" width="11.42578125" style="1"/>
    <col min="4611" max="4611" width="20.7109375" style="1" customWidth="1"/>
    <col min="4612" max="4612" width="12.28515625" style="1" customWidth="1"/>
    <col min="4613" max="4861" width="11.42578125" style="1"/>
    <col min="4862" max="4862" width="49.5703125" style="1" customWidth="1"/>
    <col min="4863" max="4864" width="0" style="1" hidden="1" customWidth="1"/>
    <col min="4865" max="4865" width="11" style="1" customWidth="1"/>
    <col min="4866" max="4866" width="11.42578125" style="1"/>
    <col min="4867" max="4867" width="20.7109375" style="1" customWidth="1"/>
    <col min="4868" max="4868" width="12.28515625" style="1" customWidth="1"/>
    <col min="4869" max="5117" width="11.42578125" style="1"/>
    <col min="5118" max="5118" width="49.5703125" style="1" customWidth="1"/>
    <col min="5119" max="5120" width="0" style="1" hidden="1" customWidth="1"/>
    <col min="5121" max="5121" width="11" style="1" customWidth="1"/>
    <col min="5122" max="5122" width="11.42578125" style="1"/>
    <col min="5123" max="5123" width="20.7109375" style="1" customWidth="1"/>
    <col min="5124" max="5124" width="12.28515625" style="1" customWidth="1"/>
    <col min="5125" max="5373" width="11.42578125" style="1"/>
    <col min="5374" max="5374" width="49.5703125" style="1" customWidth="1"/>
    <col min="5375" max="5376" width="0" style="1" hidden="1" customWidth="1"/>
    <col min="5377" max="5377" width="11" style="1" customWidth="1"/>
    <col min="5378" max="5378" width="11.42578125" style="1"/>
    <col min="5379" max="5379" width="20.7109375" style="1" customWidth="1"/>
    <col min="5380" max="5380" width="12.28515625" style="1" customWidth="1"/>
    <col min="5381" max="5629" width="11.42578125" style="1"/>
    <col min="5630" max="5630" width="49.5703125" style="1" customWidth="1"/>
    <col min="5631" max="5632" width="0" style="1" hidden="1" customWidth="1"/>
    <col min="5633" max="5633" width="11" style="1" customWidth="1"/>
    <col min="5634" max="5634" width="11.42578125" style="1"/>
    <col min="5635" max="5635" width="20.7109375" style="1" customWidth="1"/>
    <col min="5636" max="5636" width="12.28515625" style="1" customWidth="1"/>
    <col min="5637" max="5885" width="11.42578125" style="1"/>
    <col min="5886" max="5886" width="49.5703125" style="1" customWidth="1"/>
    <col min="5887" max="5888" width="0" style="1" hidden="1" customWidth="1"/>
    <col min="5889" max="5889" width="11" style="1" customWidth="1"/>
    <col min="5890" max="5890" width="11.42578125" style="1"/>
    <col min="5891" max="5891" width="20.7109375" style="1" customWidth="1"/>
    <col min="5892" max="5892" width="12.28515625" style="1" customWidth="1"/>
    <col min="5893" max="6141" width="11.42578125" style="1"/>
    <col min="6142" max="6142" width="49.5703125" style="1" customWidth="1"/>
    <col min="6143" max="6144" width="0" style="1" hidden="1" customWidth="1"/>
    <col min="6145" max="6145" width="11" style="1" customWidth="1"/>
    <col min="6146" max="6146" width="11.42578125" style="1"/>
    <col min="6147" max="6147" width="20.7109375" style="1" customWidth="1"/>
    <col min="6148" max="6148" width="12.28515625" style="1" customWidth="1"/>
    <col min="6149" max="6397" width="11.42578125" style="1"/>
    <col min="6398" max="6398" width="49.5703125" style="1" customWidth="1"/>
    <col min="6399" max="6400" width="0" style="1" hidden="1" customWidth="1"/>
    <col min="6401" max="6401" width="11" style="1" customWidth="1"/>
    <col min="6402" max="6402" width="11.42578125" style="1"/>
    <col min="6403" max="6403" width="20.7109375" style="1" customWidth="1"/>
    <col min="6404" max="6404" width="12.28515625" style="1" customWidth="1"/>
    <col min="6405" max="6653" width="11.42578125" style="1"/>
    <col min="6654" max="6654" width="49.5703125" style="1" customWidth="1"/>
    <col min="6655" max="6656" width="0" style="1" hidden="1" customWidth="1"/>
    <col min="6657" max="6657" width="11" style="1" customWidth="1"/>
    <col min="6658" max="6658" width="11.42578125" style="1"/>
    <col min="6659" max="6659" width="20.7109375" style="1" customWidth="1"/>
    <col min="6660" max="6660" width="12.28515625" style="1" customWidth="1"/>
    <col min="6661" max="6909" width="11.42578125" style="1"/>
    <col min="6910" max="6910" width="49.5703125" style="1" customWidth="1"/>
    <col min="6911" max="6912" width="0" style="1" hidden="1" customWidth="1"/>
    <col min="6913" max="6913" width="11" style="1" customWidth="1"/>
    <col min="6914" max="6914" width="11.42578125" style="1"/>
    <col min="6915" max="6915" width="20.7109375" style="1" customWidth="1"/>
    <col min="6916" max="6916" width="12.28515625" style="1" customWidth="1"/>
    <col min="6917" max="7165" width="11.42578125" style="1"/>
    <col min="7166" max="7166" width="49.5703125" style="1" customWidth="1"/>
    <col min="7167" max="7168" width="0" style="1" hidden="1" customWidth="1"/>
    <col min="7169" max="7169" width="11" style="1" customWidth="1"/>
    <col min="7170" max="7170" width="11.42578125" style="1"/>
    <col min="7171" max="7171" width="20.7109375" style="1" customWidth="1"/>
    <col min="7172" max="7172" width="12.28515625" style="1" customWidth="1"/>
    <col min="7173" max="7421" width="11.42578125" style="1"/>
    <col min="7422" max="7422" width="49.5703125" style="1" customWidth="1"/>
    <col min="7423" max="7424" width="0" style="1" hidden="1" customWidth="1"/>
    <col min="7425" max="7425" width="11" style="1" customWidth="1"/>
    <col min="7426" max="7426" width="11.42578125" style="1"/>
    <col min="7427" max="7427" width="20.7109375" style="1" customWidth="1"/>
    <col min="7428" max="7428" width="12.28515625" style="1" customWidth="1"/>
    <col min="7429" max="7677" width="11.42578125" style="1"/>
    <col min="7678" max="7678" width="49.5703125" style="1" customWidth="1"/>
    <col min="7679" max="7680" width="0" style="1" hidden="1" customWidth="1"/>
    <col min="7681" max="7681" width="11" style="1" customWidth="1"/>
    <col min="7682" max="7682" width="11.42578125" style="1"/>
    <col min="7683" max="7683" width="20.7109375" style="1" customWidth="1"/>
    <col min="7684" max="7684" width="12.28515625" style="1" customWidth="1"/>
    <col min="7685" max="7933" width="11.42578125" style="1"/>
    <col min="7934" max="7934" width="49.5703125" style="1" customWidth="1"/>
    <col min="7935" max="7936" width="0" style="1" hidden="1" customWidth="1"/>
    <col min="7937" max="7937" width="11" style="1" customWidth="1"/>
    <col min="7938" max="7938" width="11.42578125" style="1"/>
    <col min="7939" max="7939" width="20.7109375" style="1" customWidth="1"/>
    <col min="7940" max="7940" width="12.28515625" style="1" customWidth="1"/>
    <col min="7941" max="8189" width="11.42578125" style="1"/>
    <col min="8190" max="8190" width="49.5703125" style="1" customWidth="1"/>
    <col min="8191" max="8192" width="0" style="1" hidden="1" customWidth="1"/>
    <col min="8193" max="8193" width="11" style="1" customWidth="1"/>
    <col min="8194" max="8194" width="11.42578125" style="1"/>
    <col min="8195" max="8195" width="20.7109375" style="1" customWidth="1"/>
    <col min="8196" max="8196" width="12.28515625" style="1" customWidth="1"/>
    <col min="8197" max="8445" width="11.42578125" style="1"/>
    <col min="8446" max="8446" width="49.5703125" style="1" customWidth="1"/>
    <col min="8447" max="8448" width="0" style="1" hidden="1" customWidth="1"/>
    <col min="8449" max="8449" width="11" style="1" customWidth="1"/>
    <col min="8450" max="8450" width="11.42578125" style="1"/>
    <col min="8451" max="8451" width="20.7109375" style="1" customWidth="1"/>
    <col min="8452" max="8452" width="12.28515625" style="1" customWidth="1"/>
    <col min="8453" max="8701" width="11.42578125" style="1"/>
    <col min="8702" max="8702" width="49.5703125" style="1" customWidth="1"/>
    <col min="8703" max="8704" width="0" style="1" hidden="1" customWidth="1"/>
    <col min="8705" max="8705" width="11" style="1" customWidth="1"/>
    <col min="8706" max="8706" width="11.42578125" style="1"/>
    <col min="8707" max="8707" width="20.7109375" style="1" customWidth="1"/>
    <col min="8708" max="8708" width="12.28515625" style="1" customWidth="1"/>
    <col min="8709" max="8957" width="11.42578125" style="1"/>
    <col min="8958" max="8958" width="49.5703125" style="1" customWidth="1"/>
    <col min="8959" max="8960" width="0" style="1" hidden="1" customWidth="1"/>
    <col min="8961" max="8961" width="11" style="1" customWidth="1"/>
    <col min="8962" max="8962" width="11.42578125" style="1"/>
    <col min="8963" max="8963" width="20.7109375" style="1" customWidth="1"/>
    <col min="8964" max="8964" width="12.28515625" style="1" customWidth="1"/>
    <col min="8965" max="9213" width="11.42578125" style="1"/>
    <col min="9214" max="9214" width="49.5703125" style="1" customWidth="1"/>
    <col min="9215" max="9216" width="0" style="1" hidden="1" customWidth="1"/>
    <col min="9217" max="9217" width="11" style="1" customWidth="1"/>
    <col min="9218" max="9218" width="11.42578125" style="1"/>
    <col min="9219" max="9219" width="20.7109375" style="1" customWidth="1"/>
    <col min="9220" max="9220" width="12.28515625" style="1" customWidth="1"/>
    <col min="9221" max="9469" width="11.42578125" style="1"/>
    <col min="9470" max="9470" width="49.5703125" style="1" customWidth="1"/>
    <col min="9471" max="9472" width="0" style="1" hidden="1" customWidth="1"/>
    <col min="9473" max="9473" width="11" style="1" customWidth="1"/>
    <col min="9474" max="9474" width="11.42578125" style="1"/>
    <col min="9475" max="9475" width="20.7109375" style="1" customWidth="1"/>
    <col min="9476" max="9476" width="12.28515625" style="1" customWidth="1"/>
    <col min="9477" max="9725" width="11.42578125" style="1"/>
    <col min="9726" max="9726" width="49.5703125" style="1" customWidth="1"/>
    <col min="9727" max="9728" width="0" style="1" hidden="1" customWidth="1"/>
    <col min="9729" max="9729" width="11" style="1" customWidth="1"/>
    <col min="9730" max="9730" width="11.42578125" style="1"/>
    <col min="9731" max="9731" width="20.7109375" style="1" customWidth="1"/>
    <col min="9732" max="9732" width="12.28515625" style="1" customWidth="1"/>
    <col min="9733" max="9981" width="11.42578125" style="1"/>
    <col min="9982" max="9982" width="49.5703125" style="1" customWidth="1"/>
    <col min="9983" max="9984" width="0" style="1" hidden="1" customWidth="1"/>
    <col min="9985" max="9985" width="11" style="1" customWidth="1"/>
    <col min="9986" max="9986" width="11.42578125" style="1"/>
    <col min="9987" max="9987" width="20.7109375" style="1" customWidth="1"/>
    <col min="9988" max="9988" width="12.28515625" style="1" customWidth="1"/>
    <col min="9989" max="10237" width="11.42578125" style="1"/>
    <col min="10238" max="10238" width="49.5703125" style="1" customWidth="1"/>
    <col min="10239" max="10240" width="0" style="1" hidden="1" customWidth="1"/>
    <col min="10241" max="10241" width="11" style="1" customWidth="1"/>
    <col min="10242" max="10242" width="11.42578125" style="1"/>
    <col min="10243" max="10243" width="20.7109375" style="1" customWidth="1"/>
    <col min="10244" max="10244" width="12.28515625" style="1" customWidth="1"/>
    <col min="10245" max="10493" width="11.42578125" style="1"/>
    <col min="10494" max="10494" width="49.5703125" style="1" customWidth="1"/>
    <col min="10495" max="10496" width="0" style="1" hidden="1" customWidth="1"/>
    <col min="10497" max="10497" width="11" style="1" customWidth="1"/>
    <col min="10498" max="10498" width="11.42578125" style="1"/>
    <col min="10499" max="10499" width="20.7109375" style="1" customWidth="1"/>
    <col min="10500" max="10500" width="12.28515625" style="1" customWidth="1"/>
    <col min="10501" max="10749" width="11.42578125" style="1"/>
    <col min="10750" max="10750" width="49.5703125" style="1" customWidth="1"/>
    <col min="10751" max="10752" width="0" style="1" hidden="1" customWidth="1"/>
    <col min="10753" max="10753" width="11" style="1" customWidth="1"/>
    <col min="10754" max="10754" width="11.42578125" style="1"/>
    <col min="10755" max="10755" width="20.7109375" style="1" customWidth="1"/>
    <col min="10756" max="10756" width="12.28515625" style="1" customWidth="1"/>
    <col min="10757" max="11005" width="11.42578125" style="1"/>
    <col min="11006" max="11006" width="49.5703125" style="1" customWidth="1"/>
    <col min="11007" max="11008" width="0" style="1" hidden="1" customWidth="1"/>
    <col min="11009" max="11009" width="11" style="1" customWidth="1"/>
    <col min="11010" max="11010" width="11.42578125" style="1"/>
    <col min="11011" max="11011" width="20.7109375" style="1" customWidth="1"/>
    <col min="11012" max="11012" width="12.28515625" style="1" customWidth="1"/>
    <col min="11013" max="11261" width="11.42578125" style="1"/>
    <col min="11262" max="11262" width="49.5703125" style="1" customWidth="1"/>
    <col min="11263" max="11264" width="0" style="1" hidden="1" customWidth="1"/>
    <col min="11265" max="11265" width="11" style="1" customWidth="1"/>
    <col min="11266" max="11266" width="11.42578125" style="1"/>
    <col min="11267" max="11267" width="20.7109375" style="1" customWidth="1"/>
    <col min="11268" max="11268" width="12.28515625" style="1" customWidth="1"/>
    <col min="11269" max="11517" width="11.42578125" style="1"/>
    <col min="11518" max="11518" width="49.5703125" style="1" customWidth="1"/>
    <col min="11519" max="11520" width="0" style="1" hidden="1" customWidth="1"/>
    <col min="11521" max="11521" width="11" style="1" customWidth="1"/>
    <col min="11522" max="11522" width="11.42578125" style="1"/>
    <col min="11523" max="11523" width="20.7109375" style="1" customWidth="1"/>
    <col min="11524" max="11524" width="12.28515625" style="1" customWidth="1"/>
    <col min="11525" max="11773" width="11.42578125" style="1"/>
    <col min="11774" max="11774" width="49.5703125" style="1" customWidth="1"/>
    <col min="11775" max="11776" width="0" style="1" hidden="1" customWidth="1"/>
    <col min="11777" max="11777" width="11" style="1" customWidth="1"/>
    <col min="11778" max="11778" width="11.42578125" style="1"/>
    <col min="11779" max="11779" width="20.7109375" style="1" customWidth="1"/>
    <col min="11780" max="11780" width="12.28515625" style="1" customWidth="1"/>
    <col min="11781" max="12029" width="11.42578125" style="1"/>
    <col min="12030" max="12030" width="49.5703125" style="1" customWidth="1"/>
    <col min="12031" max="12032" width="0" style="1" hidden="1" customWidth="1"/>
    <col min="12033" max="12033" width="11" style="1" customWidth="1"/>
    <col min="12034" max="12034" width="11.42578125" style="1"/>
    <col min="12035" max="12035" width="20.7109375" style="1" customWidth="1"/>
    <col min="12036" max="12036" width="12.28515625" style="1" customWidth="1"/>
    <col min="12037" max="12285" width="11.42578125" style="1"/>
    <col min="12286" max="12286" width="49.5703125" style="1" customWidth="1"/>
    <col min="12287" max="12288" width="0" style="1" hidden="1" customWidth="1"/>
    <col min="12289" max="12289" width="11" style="1" customWidth="1"/>
    <col min="12290" max="12290" width="11.42578125" style="1"/>
    <col min="12291" max="12291" width="20.7109375" style="1" customWidth="1"/>
    <col min="12292" max="12292" width="12.28515625" style="1" customWidth="1"/>
    <col min="12293" max="12541" width="11.42578125" style="1"/>
    <col min="12542" max="12542" width="49.5703125" style="1" customWidth="1"/>
    <col min="12543" max="12544" width="0" style="1" hidden="1" customWidth="1"/>
    <col min="12545" max="12545" width="11" style="1" customWidth="1"/>
    <col min="12546" max="12546" width="11.42578125" style="1"/>
    <col min="12547" max="12547" width="20.7109375" style="1" customWidth="1"/>
    <col min="12548" max="12548" width="12.28515625" style="1" customWidth="1"/>
    <col min="12549" max="12797" width="11.42578125" style="1"/>
    <col min="12798" max="12798" width="49.5703125" style="1" customWidth="1"/>
    <col min="12799" max="12800" width="0" style="1" hidden="1" customWidth="1"/>
    <col min="12801" max="12801" width="11" style="1" customWidth="1"/>
    <col min="12802" max="12802" width="11.42578125" style="1"/>
    <col min="12803" max="12803" width="20.7109375" style="1" customWidth="1"/>
    <col min="12804" max="12804" width="12.28515625" style="1" customWidth="1"/>
    <col min="12805" max="13053" width="11.42578125" style="1"/>
    <col min="13054" max="13054" width="49.5703125" style="1" customWidth="1"/>
    <col min="13055" max="13056" width="0" style="1" hidden="1" customWidth="1"/>
    <col min="13057" max="13057" width="11" style="1" customWidth="1"/>
    <col min="13058" max="13058" width="11.42578125" style="1"/>
    <col min="13059" max="13059" width="20.7109375" style="1" customWidth="1"/>
    <col min="13060" max="13060" width="12.28515625" style="1" customWidth="1"/>
    <col min="13061" max="13309" width="11.42578125" style="1"/>
    <col min="13310" max="13310" width="49.5703125" style="1" customWidth="1"/>
    <col min="13311" max="13312" width="0" style="1" hidden="1" customWidth="1"/>
    <col min="13313" max="13313" width="11" style="1" customWidth="1"/>
    <col min="13314" max="13314" width="11.42578125" style="1"/>
    <col min="13315" max="13315" width="20.7109375" style="1" customWidth="1"/>
    <col min="13316" max="13316" width="12.28515625" style="1" customWidth="1"/>
    <col min="13317" max="13565" width="11.42578125" style="1"/>
    <col min="13566" max="13566" width="49.5703125" style="1" customWidth="1"/>
    <col min="13567" max="13568" width="0" style="1" hidden="1" customWidth="1"/>
    <col min="13569" max="13569" width="11" style="1" customWidth="1"/>
    <col min="13570" max="13570" width="11.42578125" style="1"/>
    <col min="13571" max="13571" width="20.7109375" style="1" customWidth="1"/>
    <col min="13572" max="13572" width="12.28515625" style="1" customWidth="1"/>
    <col min="13573" max="13821" width="11.42578125" style="1"/>
    <col min="13822" max="13822" width="49.5703125" style="1" customWidth="1"/>
    <col min="13823" max="13824" width="0" style="1" hidden="1" customWidth="1"/>
    <col min="13825" max="13825" width="11" style="1" customWidth="1"/>
    <col min="13826" max="13826" width="11.42578125" style="1"/>
    <col min="13827" max="13827" width="20.7109375" style="1" customWidth="1"/>
    <col min="13828" max="13828" width="12.28515625" style="1" customWidth="1"/>
    <col min="13829" max="14077" width="11.42578125" style="1"/>
    <col min="14078" max="14078" width="49.5703125" style="1" customWidth="1"/>
    <col min="14079" max="14080" width="0" style="1" hidden="1" customWidth="1"/>
    <col min="14081" max="14081" width="11" style="1" customWidth="1"/>
    <col min="14082" max="14082" width="11.42578125" style="1"/>
    <col min="14083" max="14083" width="20.7109375" style="1" customWidth="1"/>
    <col min="14084" max="14084" width="12.28515625" style="1" customWidth="1"/>
    <col min="14085" max="14333" width="11.42578125" style="1"/>
    <col min="14334" max="14334" width="49.5703125" style="1" customWidth="1"/>
    <col min="14335" max="14336" width="0" style="1" hidden="1" customWidth="1"/>
    <col min="14337" max="14337" width="11" style="1" customWidth="1"/>
    <col min="14338" max="14338" width="11.42578125" style="1"/>
    <col min="14339" max="14339" width="20.7109375" style="1" customWidth="1"/>
    <col min="14340" max="14340" width="12.28515625" style="1" customWidth="1"/>
    <col min="14341" max="14589" width="11.42578125" style="1"/>
    <col min="14590" max="14590" width="49.5703125" style="1" customWidth="1"/>
    <col min="14591" max="14592" width="0" style="1" hidden="1" customWidth="1"/>
    <col min="14593" max="14593" width="11" style="1" customWidth="1"/>
    <col min="14594" max="14594" width="11.42578125" style="1"/>
    <col min="14595" max="14595" width="20.7109375" style="1" customWidth="1"/>
    <col min="14596" max="14596" width="12.28515625" style="1" customWidth="1"/>
    <col min="14597" max="14845" width="11.42578125" style="1"/>
    <col min="14846" max="14846" width="49.5703125" style="1" customWidth="1"/>
    <col min="14847" max="14848" width="0" style="1" hidden="1" customWidth="1"/>
    <col min="14849" max="14849" width="11" style="1" customWidth="1"/>
    <col min="14850" max="14850" width="11.42578125" style="1"/>
    <col min="14851" max="14851" width="20.7109375" style="1" customWidth="1"/>
    <col min="14852" max="14852" width="12.28515625" style="1" customWidth="1"/>
    <col min="14853" max="15101" width="11.42578125" style="1"/>
    <col min="15102" max="15102" width="49.5703125" style="1" customWidth="1"/>
    <col min="15103" max="15104" width="0" style="1" hidden="1" customWidth="1"/>
    <col min="15105" max="15105" width="11" style="1" customWidth="1"/>
    <col min="15106" max="15106" width="11.42578125" style="1"/>
    <col min="15107" max="15107" width="20.7109375" style="1" customWidth="1"/>
    <col min="15108" max="15108" width="12.28515625" style="1" customWidth="1"/>
    <col min="15109" max="15357" width="11.42578125" style="1"/>
    <col min="15358" max="15358" width="49.5703125" style="1" customWidth="1"/>
    <col min="15359" max="15360" width="0" style="1" hidden="1" customWidth="1"/>
    <col min="15361" max="15361" width="11" style="1" customWidth="1"/>
    <col min="15362" max="15362" width="11.42578125" style="1"/>
    <col min="15363" max="15363" width="20.7109375" style="1" customWidth="1"/>
    <col min="15364" max="15364" width="12.28515625" style="1" customWidth="1"/>
    <col min="15365" max="15613" width="11.42578125" style="1"/>
    <col min="15614" max="15614" width="49.5703125" style="1" customWidth="1"/>
    <col min="15615" max="15616" width="0" style="1" hidden="1" customWidth="1"/>
    <col min="15617" max="15617" width="11" style="1" customWidth="1"/>
    <col min="15618" max="15618" width="11.42578125" style="1"/>
    <col min="15619" max="15619" width="20.7109375" style="1" customWidth="1"/>
    <col min="15620" max="15620" width="12.28515625" style="1" customWidth="1"/>
    <col min="15621" max="15869" width="11.42578125" style="1"/>
    <col min="15870" max="15870" width="49.5703125" style="1" customWidth="1"/>
    <col min="15871" max="15872" width="0" style="1" hidden="1" customWidth="1"/>
    <col min="15873" max="15873" width="11" style="1" customWidth="1"/>
    <col min="15874" max="15874" width="11.42578125" style="1"/>
    <col min="15875" max="15875" width="20.7109375" style="1" customWidth="1"/>
    <col min="15876" max="15876" width="12.28515625" style="1" customWidth="1"/>
    <col min="15877" max="16125" width="11.42578125" style="1"/>
    <col min="16126" max="16126" width="49.5703125" style="1" customWidth="1"/>
    <col min="16127" max="16128" width="0" style="1" hidden="1" customWidth="1"/>
    <col min="16129" max="16129" width="11" style="1" customWidth="1"/>
    <col min="16130" max="16130" width="11.42578125" style="1"/>
    <col min="16131" max="16131" width="20.7109375" style="1" customWidth="1"/>
    <col min="16132" max="16132" width="12.28515625" style="1" customWidth="1"/>
    <col min="16133" max="16384" width="11.42578125" style="1"/>
  </cols>
  <sheetData>
    <row r="9" spans="1:4" ht="20.25" x14ac:dyDescent="0.2">
      <c r="A9" s="37" t="s">
        <v>0</v>
      </c>
      <c r="B9" s="37"/>
      <c r="C9" s="37"/>
      <c r="D9" s="37"/>
    </row>
    <row r="10" spans="1:4" ht="20.25" x14ac:dyDescent="0.3">
      <c r="A10" s="38" t="s">
        <v>120</v>
      </c>
      <c r="B10" s="38"/>
      <c r="C10" s="38"/>
      <c r="D10" s="38"/>
    </row>
    <row r="12" spans="1:4" ht="15" x14ac:dyDescent="0.25">
      <c r="A12" s="31" t="s">
        <v>2</v>
      </c>
      <c r="B12" s="31" t="s">
        <v>107</v>
      </c>
      <c r="C12" s="32" t="s">
        <v>108</v>
      </c>
      <c r="D12" s="15" t="s">
        <v>3</v>
      </c>
    </row>
    <row r="13" spans="1:4" ht="15" x14ac:dyDescent="0.25">
      <c r="A13" s="18" t="s">
        <v>5</v>
      </c>
      <c r="B13" s="18"/>
    </row>
    <row r="14" spans="1:4" ht="15" x14ac:dyDescent="0.25">
      <c r="A14" s="1" t="s">
        <v>7</v>
      </c>
      <c r="B14" s="10">
        <v>20.350000000000001</v>
      </c>
      <c r="C14" s="10">
        <f>MROUND(B14*'Base de donnée'!$C$2,0.05)</f>
        <v>22</v>
      </c>
      <c r="D14" s="9">
        <v>221101</v>
      </c>
    </row>
    <row r="15" spans="1:4" ht="15" x14ac:dyDescent="0.25">
      <c r="A15" s="1" t="s">
        <v>10</v>
      </c>
      <c r="B15" s="10">
        <v>91.9</v>
      </c>
      <c r="C15" s="10">
        <f>MROUND(B15*'Base de donnée'!$C$2,0.05)</f>
        <v>99.350000000000009</v>
      </c>
      <c r="D15" s="9">
        <v>221102</v>
      </c>
    </row>
    <row r="16" spans="1:4" ht="15" x14ac:dyDescent="0.25">
      <c r="A16" s="1" t="s">
        <v>105</v>
      </c>
      <c r="B16" s="10">
        <v>12.55</v>
      </c>
      <c r="C16" s="10">
        <f>MROUND(B16*'Base de donnée'!$C$2,0.05)</f>
        <v>13.55</v>
      </c>
      <c r="D16" s="9">
        <v>221103</v>
      </c>
    </row>
    <row r="17" spans="1:4" ht="15" x14ac:dyDescent="0.25">
      <c r="A17" s="1" t="s">
        <v>11</v>
      </c>
      <c r="B17" s="10">
        <v>2.8000000000000003</v>
      </c>
      <c r="C17" s="10">
        <f>MROUND(B17*'Base de donnée'!$C$2,0.05)</f>
        <v>3.0500000000000003</v>
      </c>
      <c r="D17" s="9">
        <v>221104</v>
      </c>
    </row>
    <row r="18" spans="1:4" ht="15" x14ac:dyDescent="0.25">
      <c r="A18" s="1" t="s">
        <v>12</v>
      </c>
      <c r="B18" s="10">
        <v>49.2</v>
      </c>
      <c r="C18" s="10">
        <f>MROUND(B18*'Base de donnée'!$C$2,0.05)</f>
        <v>53.2</v>
      </c>
      <c r="D18" s="9">
        <v>221105</v>
      </c>
    </row>
    <row r="19" spans="1:4" ht="15" x14ac:dyDescent="0.25">
      <c r="A19" s="1" t="s">
        <v>13</v>
      </c>
      <c r="B19" s="10">
        <v>14.8</v>
      </c>
      <c r="C19" s="10">
        <f>MROUND(B19*'Base de donnée'!$C$2,0.05)</f>
        <v>16</v>
      </c>
      <c r="D19" s="9">
        <v>221106</v>
      </c>
    </row>
    <row r="20" spans="1:4" ht="15" x14ac:dyDescent="0.25">
      <c r="A20" s="1" t="s">
        <v>14</v>
      </c>
      <c r="B20" s="10">
        <v>17.600000000000001</v>
      </c>
      <c r="C20" s="10">
        <f>MROUND(B20*'Base de donnée'!$C$2,0.05)</f>
        <v>19.05</v>
      </c>
      <c r="D20" s="9">
        <v>221107</v>
      </c>
    </row>
    <row r="21" spans="1:4" ht="15" x14ac:dyDescent="0.25">
      <c r="A21" s="1" t="s">
        <v>15</v>
      </c>
      <c r="B21" s="10">
        <v>23.150000000000002</v>
      </c>
      <c r="C21" s="10">
        <f>MROUND(B21*'Base de donnée'!$C$2,0.05)</f>
        <v>25.05</v>
      </c>
      <c r="D21" s="9">
        <v>221108</v>
      </c>
    </row>
    <row r="22" spans="1:4" ht="15" x14ac:dyDescent="0.25">
      <c r="A22" s="1" t="s">
        <v>16</v>
      </c>
      <c r="B22" s="10">
        <v>46.35</v>
      </c>
      <c r="C22" s="10">
        <f>MROUND(B22*'Base de donnée'!$C$2,0.05)</f>
        <v>50.1</v>
      </c>
      <c r="D22" s="9">
        <v>221109</v>
      </c>
    </row>
    <row r="23" spans="1:4" ht="15" x14ac:dyDescent="0.25">
      <c r="A23" s="1" t="s">
        <v>17</v>
      </c>
      <c r="B23" s="10">
        <v>37.1</v>
      </c>
      <c r="C23" s="10">
        <f>MROUND(B23*'Base de donnée'!$C$2,0.05)</f>
        <v>40.1</v>
      </c>
      <c r="D23" s="9">
        <v>221110</v>
      </c>
    </row>
    <row r="24" spans="1:4" ht="15" x14ac:dyDescent="0.25">
      <c r="A24" s="1" t="s">
        <v>18</v>
      </c>
      <c r="B24" s="10">
        <v>14.4</v>
      </c>
      <c r="C24" s="10">
        <f>MROUND(B24*'Base de donnée'!$C$2,0.05)</f>
        <v>15.55</v>
      </c>
      <c r="D24" s="9">
        <v>221111</v>
      </c>
    </row>
    <row r="25" spans="1:4" ht="15" x14ac:dyDescent="0.25">
      <c r="A25" s="1" t="s">
        <v>19</v>
      </c>
      <c r="B25" s="10">
        <v>14.4</v>
      </c>
      <c r="C25" s="10">
        <f>MROUND(B25*'Base de donnée'!$C$2,0.05)</f>
        <v>15.55</v>
      </c>
      <c r="D25" s="9">
        <v>221112</v>
      </c>
    </row>
    <row r="26" spans="1:4" ht="15" x14ac:dyDescent="0.25">
      <c r="A26" s="1" t="s">
        <v>20</v>
      </c>
      <c r="B26" s="10">
        <v>69.650000000000006</v>
      </c>
      <c r="C26" s="10">
        <f>MROUND(B26*'Base de donnée'!$C$2,0.05)</f>
        <v>75.3</v>
      </c>
      <c r="D26" s="9">
        <v>221113</v>
      </c>
    </row>
    <row r="27" spans="1:4" ht="15" x14ac:dyDescent="0.25">
      <c r="A27" s="1" t="s">
        <v>21</v>
      </c>
      <c r="B27" s="10">
        <v>3.25</v>
      </c>
      <c r="C27" s="10">
        <f>MROUND(B27*'Base de donnée'!$C$2,0.05)</f>
        <v>3.5</v>
      </c>
      <c r="D27" s="9">
        <v>221114</v>
      </c>
    </row>
    <row r="28" spans="1:4" ht="15" x14ac:dyDescent="0.25">
      <c r="A28" s="1" t="s">
        <v>22</v>
      </c>
      <c r="B28" s="10">
        <v>13.450000000000001</v>
      </c>
      <c r="C28" s="10">
        <f>MROUND(B28*'Base de donnée'!$C$2,0.05)</f>
        <v>14.55</v>
      </c>
      <c r="D28" s="9">
        <v>221115</v>
      </c>
    </row>
    <row r="29" spans="1:4" ht="15" x14ac:dyDescent="0.25">
      <c r="A29" s="1" t="s">
        <v>23</v>
      </c>
      <c r="B29" s="10">
        <v>110.5</v>
      </c>
      <c r="C29" s="10">
        <f>MROUND(B29*'Base de donnée'!$C$2,0.05)</f>
        <v>119.45</v>
      </c>
      <c r="D29" s="9">
        <v>221116</v>
      </c>
    </row>
    <row r="30" spans="1:4" ht="15" x14ac:dyDescent="0.25">
      <c r="A30" s="1" t="s">
        <v>24</v>
      </c>
      <c r="B30" s="10">
        <v>23.150000000000002</v>
      </c>
      <c r="C30" s="10">
        <f>MROUND(B30*'Base de donnée'!$C$2,0.05)</f>
        <v>25.05</v>
      </c>
      <c r="D30" s="9">
        <v>221117</v>
      </c>
    </row>
    <row r="31" spans="1:4" ht="15" x14ac:dyDescent="0.25">
      <c r="A31" s="1" t="s">
        <v>25</v>
      </c>
      <c r="B31" s="10">
        <v>41.6</v>
      </c>
      <c r="C31" s="10">
        <f>MROUND(B31*'Base de donnée'!$C$2,0.05)</f>
        <v>44.95</v>
      </c>
      <c r="D31" s="9">
        <v>221118</v>
      </c>
    </row>
    <row r="32" spans="1:4" ht="15" x14ac:dyDescent="0.25">
      <c r="A32" s="1" t="s">
        <v>26</v>
      </c>
      <c r="B32" s="10">
        <v>5.1000000000000005</v>
      </c>
      <c r="C32" s="10">
        <f>MROUND(B32*'Base de donnée'!$C$2,0.05)</f>
        <v>5.5</v>
      </c>
      <c r="D32" s="9">
        <v>221119</v>
      </c>
    </row>
    <row r="33" spans="1:4" ht="15" x14ac:dyDescent="0.25">
      <c r="A33" s="1" t="s">
        <v>27</v>
      </c>
      <c r="B33" s="10">
        <v>32.450000000000003</v>
      </c>
      <c r="C33" s="10">
        <f>MROUND(B33*'Base de donnée'!$C$2,0.05)</f>
        <v>35.1</v>
      </c>
      <c r="D33" s="9">
        <v>221120</v>
      </c>
    </row>
    <row r="34" spans="1:4" ht="15" x14ac:dyDescent="0.25">
      <c r="A34" s="1" t="s">
        <v>28</v>
      </c>
      <c r="B34" s="10">
        <v>7.2</v>
      </c>
      <c r="C34" s="10">
        <f>MROUND(B34*'Base de donnée'!$C$2,0.05)</f>
        <v>7.8000000000000007</v>
      </c>
      <c r="D34" s="9">
        <v>221121</v>
      </c>
    </row>
    <row r="35" spans="1:4" ht="15" x14ac:dyDescent="0.25">
      <c r="B35" s="10"/>
      <c r="C35" s="10"/>
      <c r="D35" s="9"/>
    </row>
    <row r="36" spans="1:4" ht="15" x14ac:dyDescent="0.25">
      <c r="A36" s="18" t="s">
        <v>29</v>
      </c>
      <c r="B36" s="10"/>
      <c r="C36" s="10"/>
      <c r="D36" s="9"/>
    </row>
    <row r="37" spans="1:4" ht="15" x14ac:dyDescent="0.25">
      <c r="A37" s="1" t="s">
        <v>30</v>
      </c>
      <c r="B37" s="10">
        <v>46.400000000000006</v>
      </c>
      <c r="C37" s="10">
        <f>MROUND(B37*'Base de donnée'!$C$2,0.05)</f>
        <v>50.150000000000006</v>
      </c>
      <c r="D37" s="9">
        <v>221122</v>
      </c>
    </row>
    <row r="38" spans="1:4" ht="15" x14ac:dyDescent="0.25">
      <c r="A38" s="12" t="s">
        <v>31</v>
      </c>
      <c r="B38" s="10">
        <v>7.4</v>
      </c>
      <c r="C38" s="10">
        <f>MROUND(B38*'Base de donnée'!$C$2,0.05)</f>
        <v>8</v>
      </c>
      <c r="D38" s="9">
        <v>221123</v>
      </c>
    </row>
    <row r="39" spans="1:4" ht="15" x14ac:dyDescent="0.25">
      <c r="A39" s="12" t="s">
        <v>32</v>
      </c>
      <c r="B39" s="10">
        <v>4.6000000000000005</v>
      </c>
      <c r="C39" s="10">
        <f>MROUND(B39*'Base de donnée'!$C$2,0.05)</f>
        <v>4.95</v>
      </c>
      <c r="D39" s="9">
        <v>221124</v>
      </c>
    </row>
    <row r="40" spans="1:4" ht="15" x14ac:dyDescent="0.25">
      <c r="A40" s="12" t="s">
        <v>33</v>
      </c>
      <c r="B40" s="10">
        <v>6.95</v>
      </c>
      <c r="C40" s="10">
        <f>MROUND(B40*'Base de donnée'!$C$2,0.05)</f>
        <v>7.5</v>
      </c>
      <c r="D40" s="9">
        <v>221125</v>
      </c>
    </row>
    <row r="41" spans="1:4" ht="15" x14ac:dyDescent="0.25">
      <c r="A41" s="12" t="s">
        <v>34</v>
      </c>
      <c r="B41" s="10">
        <v>10.700000000000001</v>
      </c>
      <c r="C41" s="10">
        <f>MROUND(B41*'Base de donnée'!$C$2,0.05)</f>
        <v>11.55</v>
      </c>
      <c r="D41" s="9">
        <v>221126</v>
      </c>
    </row>
    <row r="42" spans="1:4" ht="15" x14ac:dyDescent="0.25">
      <c r="A42" s="12" t="s">
        <v>35</v>
      </c>
      <c r="B42" s="10">
        <v>13.9</v>
      </c>
      <c r="C42" s="10">
        <f>MROUND(B42*'Base de donnée'!$C$2,0.05)</f>
        <v>15.05</v>
      </c>
      <c r="D42" s="9">
        <v>221127</v>
      </c>
    </row>
    <row r="43" spans="1:4" ht="15" x14ac:dyDescent="0.25">
      <c r="A43" s="12" t="s">
        <v>36</v>
      </c>
      <c r="B43" s="10">
        <v>18.5</v>
      </c>
      <c r="C43" s="10">
        <f>MROUND(B43*'Base de donnée'!$C$2,0.05)</f>
        <v>20</v>
      </c>
      <c r="D43" s="9">
        <v>221128</v>
      </c>
    </row>
    <row r="44" spans="1:4" ht="15" x14ac:dyDescent="0.25">
      <c r="A44" s="12" t="s">
        <v>37</v>
      </c>
      <c r="B44" s="10">
        <v>73.3</v>
      </c>
      <c r="C44" s="10">
        <f>MROUND(B44*'Base de donnée'!$C$2,0.05)</f>
        <v>79.25</v>
      </c>
      <c r="D44" s="9">
        <v>221129</v>
      </c>
    </row>
    <row r="45" spans="1:4" ht="15" x14ac:dyDescent="0.25">
      <c r="A45" s="12" t="s">
        <v>38</v>
      </c>
      <c r="B45" s="10">
        <v>37.15</v>
      </c>
      <c r="C45" s="10">
        <f>MROUND(B45*'Base de donnée'!$C$2,0.05)</f>
        <v>40.150000000000006</v>
      </c>
      <c r="D45" s="9">
        <v>221130</v>
      </c>
    </row>
    <row r="46" spans="1:4" ht="15" x14ac:dyDescent="0.25">
      <c r="C46" s="29"/>
      <c r="D46" s="9"/>
    </row>
    <row r="47" spans="1:4" ht="15" x14ac:dyDescent="0.25">
      <c r="A47" s="31" t="s">
        <v>2</v>
      </c>
      <c r="B47" s="31" t="s">
        <v>107</v>
      </c>
      <c r="C47" s="32" t="s">
        <v>108</v>
      </c>
      <c r="D47" s="15" t="s">
        <v>3</v>
      </c>
    </row>
    <row r="48" spans="1:4" ht="15" x14ac:dyDescent="0.25">
      <c r="A48" s="18" t="s">
        <v>39</v>
      </c>
      <c r="B48" s="18"/>
      <c r="C48" s="29"/>
      <c r="D48" s="9"/>
    </row>
    <row r="49" spans="1:4" ht="15" x14ac:dyDescent="0.25">
      <c r="A49" s="12" t="s">
        <v>40</v>
      </c>
      <c r="B49" s="10">
        <v>95.850000000000009</v>
      </c>
      <c r="C49" s="10">
        <f>MROUND(B49*'Base de donnée'!$C$2,0.05)</f>
        <v>103.60000000000001</v>
      </c>
      <c r="D49" s="9">
        <v>221131</v>
      </c>
    </row>
    <row r="50" spans="1:4" ht="15" x14ac:dyDescent="0.25">
      <c r="A50" s="12" t="s">
        <v>41</v>
      </c>
      <c r="B50" s="10">
        <v>82.25</v>
      </c>
      <c r="C50" s="10">
        <f>MROUND(B50*'Base de donnée'!$C$2,0.05)</f>
        <v>88.9</v>
      </c>
      <c r="D50" s="9">
        <v>221132</v>
      </c>
    </row>
    <row r="51" spans="1:4" ht="15" x14ac:dyDescent="0.25">
      <c r="A51" s="12" t="s">
        <v>42</v>
      </c>
      <c r="B51" s="10">
        <v>64.95</v>
      </c>
      <c r="C51" s="10">
        <f>MROUND(B51*'Base de donnée'!$C$2,0.05)</f>
        <v>70.2</v>
      </c>
      <c r="D51" s="9">
        <v>221133</v>
      </c>
    </row>
    <row r="52" spans="1:4" ht="15" x14ac:dyDescent="0.25">
      <c r="A52" s="12" t="s">
        <v>43</v>
      </c>
      <c r="B52" s="10">
        <v>55.6</v>
      </c>
      <c r="C52" s="10">
        <f>MROUND(B52*'Base de donnée'!$C$2,0.05)</f>
        <v>60.1</v>
      </c>
      <c r="D52" s="9">
        <v>221134</v>
      </c>
    </row>
    <row r="53" spans="1:4" ht="15" x14ac:dyDescent="0.25">
      <c r="A53" s="12" t="s">
        <v>44</v>
      </c>
      <c r="B53" s="10">
        <v>80.800000000000011</v>
      </c>
      <c r="C53" s="10">
        <f>MROUND(B53*'Base de donnée'!$C$2,0.05)</f>
        <v>87.350000000000009</v>
      </c>
      <c r="D53" s="9">
        <v>221135</v>
      </c>
    </row>
    <row r="54" spans="1:4" ht="15" x14ac:dyDescent="0.25">
      <c r="A54" s="12" t="s">
        <v>45</v>
      </c>
      <c r="B54" s="10">
        <v>62.85</v>
      </c>
      <c r="C54" s="10">
        <f>MROUND(B54*'Base de donnée'!$C$2,0.05)</f>
        <v>67.95</v>
      </c>
      <c r="D54" s="9">
        <v>221136</v>
      </c>
    </row>
    <row r="55" spans="1:4" ht="15" x14ac:dyDescent="0.25">
      <c r="A55" s="12" t="s">
        <v>46</v>
      </c>
      <c r="B55" s="10">
        <v>52.85</v>
      </c>
      <c r="C55" s="10">
        <f>MROUND(B55*'Base de donnée'!$C$2,0.05)</f>
        <v>57.150000000000006</v>
      </c>
      <c r="D55" s="9">
        <v>221137</v>
      </c>
    </row>
    <row r="56" spans="1:4" ht="15" x14ac:dyDescent="0.25">
      <c r="A56" s="12" t="s">
        <v>47</v>
      </c>
      <c r="B56" s="10">
        <v>37.75</v>
      </c>
      <c r="C56" s="10">
        <f>MROUND(B56*'Base de donnée'!$C$2,0.05)</f>
        <v>40.800000000000004</v>
      </c>
      <c r="D56" s="9">
        <v>221138</v>
      </c>
    </row>
    <row r="57" spans="1:4" ht="15" x14ac:dyDescent="0.25">
      <c r="A57" s="12" t="s">
        <v>48</v>
      </c>
      <c r="B57" s="10">
        <v>131.20000000000002</v>
      </c>
      <c r="C57" s="10">
        <f>MROUND(B57*'Base de donnée'!$C$2,0.05)</f>
        <v>141.85</v>
      </c>
      <c r="D57" s="9">
        <v>221139</v>
      </c>
    </row>
    <row r="58" spans="1:4" ht="15" x14ac:dyDescent="0.25">
      <c r="A58" s="12" t="s">
        <v>49</v>
      </c>
      <c r="B58" s="10">
        <v>169.35000000000002</v>
      </c>
      <c r="C58" s="10">
        <f>MROUND(B58*'Base de donnée'!$C$2,0.05)</f>
        <v>183.05</v>
      </c>
      <c r="D58" s="9">
        <v>221140</v>
      </c>
    </row>
    <row r="59" spans="1:4" ht="15" x14ac:dyDescent="0.25">
      <c r="A59" s="12" t="s">
        <v>50</v>
      </c>
      <c r="B59" s="10">
        <v>140.9</v>
      </c>
      <c r="C59" s="10">
        <f>MROUND(B59*'Base de donnée'!$C$2,0.05)</f>
        <v>152.30000000000001</v>
      </c>
      <c r="D59" s="9">
        <v>221141</v>
      </c>
    </row>
    <row r="60" spans="1:4" ht="15" x14ac:dyDescent="0.25">
      <c r="A60" s="12" t="s">
        <v>51</v>
      </c>
      <c r="B60" s="10">
        <v>189.8</v>
      </c>
      <c r="C60" s="10">
        <f>MROUND(B60*'Base de donnée'!$C$2,0.05)</f>
        <v>205.15</v>
      </c>
      <c r="D60" s="9">
        <v>221142</v>
      </c>
    </row>
    <row r="61" spans="1:4" ht="15" x14ac:dyDescent="0.25">
      <c r="A61" s="12" t="s">
        <v>52</v>
      </c>
      <c r="B61" s="10">
        <v>131.20000000000002</v>
      </c>
      <c r="C61" s="10">
        <f>MROUND(B61*'Base de donnée'!$C$2,0.05)</f>
        <v>141.85</v>
      </c>
      <c r="D61" s="9">
        <v>221143</v>
      </c>
    </row>
    <row r="62" spans="1:4" ht="15" x14ac:dyDescent="0.25">
      <c r="A62" s="12" t="s">
        <v>53</v>
      </c>
      <c r="B62" s="10">
        <v>29.1</v>
      </c>
      <c r="C62" s="10">
        <f>MROUND(B62*'Base de donnée'!$C$2,0.05)</f>
        <v>31.450000000000003</v>
      </c>
      <c r="D62" s="9">
        <v>221144</v>
      </c>
    </row>
    <row r="63" spans="1:4" ht="15" x14ac:dyDescent="0.25">
      <c r="A63" s="12" t="s">
        <v>54</v>
      </c>
      <c r="B63" s="10">
        <v>46.25</v>
      </c>
      <c r="C63" s="10">
        <f>MROUND(B63*'Base de donnée'!$C$2,0.05)</f>
        <v>50</v>
      </c>
      <c r="D63" s="9">
        <v>221145</v>
      </c>
    </row>
    <row r="64" spans="1:4" ht="15" x14ac:dyDescent="0.25">
      <c r="A64" s="12" t="s">
        <v>55</v>
      </c>
      <c r="B64" s="10">
        <v>41.85</v>
      </c>
      <c r="C64" s="10">
        <f>MROUND(B64*'Base de donnée'!$C$2,0.05)</f>
        <v>45.25</v>
      </c>
      <c r="D64" s="9">
        <v>221146</v>
      </c>
    </row>
    <row r="65" spans="1:4" ht="15" x14ac:dyDescent="0.25">
      <c r="A65" s="12" t="s">
        <v>56</v>
      </c>
      <c r="B65" s="10">
        <v>20.700000000000003</v>
      </c>
      <c r="C65" s="10">
        <f>MROUND(B65*'Base de donnée'!$C$2,0.05)</f>
        <v>22.400000000000002</v>
      </c>
      <c r="D65" s="9">
        <v>221147</v>
      </c>
    </row>
    <row r="66" spans="1:4" ht="15" x14ac:dyDescent="0.25">
      <c r="A66" s="12" t="s">
        <v>57</v>
      </c>
      <c r="B66" s="10">
        <v>26.35</v>
      </c>
      <c r="C66" s="10">
        <f>MROUND(B66*'Base de donnée'!$C$2,0.05)</f>
        <v>28.5</v>
      </c>
      <c r="D66" s="9">
        <v>221148</v>
      </c>
    </row>
    <row r="67" spans="1:4" ht="15" x14ac:dyDescent="0.25">
      <c r="A67" s="1" t="s">
        <v>58</v>
      </c>
      <c r="B67" s="10">
        <v>68.400000000000006</v>
      </c>
      <c r="C67" s="10">
        <f>MROUND(B67*'Base de donnée'!$C$2,0.05)</f>
        <v>73.95</v>
      </c>
      <c r="D67" s="9">
        <v>221149</v>
      </c>
    </row>
    <row r="68" spans="1:4" ht="15" x14ac:dyDescent="0.25">
      <c r="A68" s="1" t="s">
        <v>59</v>
      </c>
      <c r="B68" s="10">
        <v>43.150000000000006</v>
      </c>
      <c r="C68" s="10">
        <f>MROUND(B68*'Base de donnée'!$C$2,0.05)</f>
        <v>46.650000000000006</v>
      </c>
      <c r="D68" s="9">
        <v>221150</v>
      </c>
    </row>
    <row r="69" spans="1:4" ht="15" x14ac:dyDescent="0.25">
      <c r="A69" s="1" t="s">
        <v>60</v>
      </c>
      <c r="B69" s="10">
        <v>68.400000000000006</v>
      </c>
      <c r="C69" s="10">
        <f>MROUND(B69*'Base de donnée'!$C$2,0.05)</f>
        <v>73.95</v>
      </c>
      <c r="D69" s="9">
        <v>221151</v>
      </c>
    </row>
    <row r="70" spans="1:4" ht="15" x14ac:dyDescent="0.25">
      <c r="A70" s="1" t="s">
        <v>61</v>
      </c>
      <c r="B70" s="10">
        <v>84.550000000000011</v>
      </c>
      <c r="C70" s="10">
        <f>MROUND(B70*'Base de donnée'!$C$2,0.05)</f>
        <v>91.4</v>
      </c>
      <c r="D70" s="9">
        <v>221152</v>
      </c>
    </row>
    <row r="71" spans="1:4" ht="15" x14ac:dyDescent="0.25">
      <c r="A71" s="1" t="s">
        <v>62</v>
      </c>
      <c r="B71" s="10">
        <v>22.700000000000003</v>
      </c>
      <c r="C71" s="10">
        <f>MROUND(B71*'Base de donnée'!$C$2,0.05)</f>
        <v>24.55</v>
      </c>
      <c r="D71" s="9">
        <v>221153</v>
      </c>
    </row>
    <row r="72" spans="1:4" ht="15" x14ac:dyDescent="0.25">
      <c r="A72" s="1" t="s">
        <v>63</v>
      </c>
      <c r="B72" s="10">
        <v>39.1</v>
      </c>
      <c r="C72" s="10">
        <f>MROUND(B72*'Base de donnée'!$C$2,0.05)</f>
        <v>42.25</v>
      </c>
      <c r="D72" s="9">
        <v>221154</v>
      </c>
    </row>
    <row r="73" spans="1:4" ht="15" x14ac:dyDescent="0.25">
      <c r="A73" s="1" t="s">
        <v>64</v>
      </c>
      <c r="B73" s="10">
        <v>61.550000000000004</v>
      </c>
      <c r="C73" s="10">
        <f>MROUND(B73*'Base de donnée'!$C$2,0.05)</f>
        <v>66.55</v>
      </c>
      <c r="D73" s="9">
        <v>221155</v>
      </c>
    </row>
    <row r="74" spans="1:4" ht="15" x14ac:dyDescent="0.25">
      <c r="A74" s="1" t="s">
        <v>65</v>
      </c>
      <c r="B74" s="10">
        <v>46.25</v>
      </c>
      <c r="C74" s="10">
        <f>MROUND(B74*'Base de donnée'!$C$2,0.05)</f>
        <v>50</v>
      </c>
      <c r="D74" s="9">
        <v>221156</v>
      </c>
    </row>
    <row r="75" spans="1:4" ht="15" x14ac:dyDescent="0.25">
      <c r="A75" s="1" t="s">
        <v>102</v>
      </c>
      <c r="B75" s="10">
        <v>39.1</v>
      </c>
      <c r="C75" s="10">
        <f>MROUND(B75*'Base de donnée'!$C$2,0.05)</f>
        <v>42.25</v>
      </c>
      <c r="D75" s="9">
        <v>221157</v>
      </c>
    </row>
    <row r="76" spans="1:4" ht="29.25" x14ac:dyDescent="0.25">
      <c r="A76" s="6" t="s">
        <v>66</v>
      </c>
      <c r="B76" s="10">
        <v>5.5</v>
      </c>
      <c r="C76" s="10">
        <f>MROUND(B76*'Base de donnée'!$C$2,0.05)</f>
        <v>5.95</v>
      </c>
      <c r="D76" s="9">
        <v>221158</v>
      </c>
    </row>
    <row r="77" spans="1:4" ht="15" x14ac:dyDescent="0.25">
      <c r="A77" s="1" t="s">
        <v>67</v>
      </c>
      <c r="B77" s="10">
        <v>3.25</v>
      </c>
      <c r="C77" s="10">
        <f>MROUND(B77*'Base de donnée'!$C$2,0.05)</f>
        <v>3.5</v>
      </c>
      <c r="D77" s="9">
        <v>221159</v>
      </c>
    </row>
    <row r="78" spans="1:4" ht="15" x14ac:dyDescent="0.25">
      <c r="A78" s="1" t="s">
        <v>68</v>
      </c>
      <c r="B78" s="10">
        <v>3.6500000000000004</v>
      </c>
      <c r="C78" s="10">
        <f>MROUND(B78*'Base de donnée'!$C$2,0.05)</f>
        <v>3.95</v>
      </c>
      <c r="D78" s="9">
        <v>221160</v>
      </c>
    </row>
    <row r="79" spans="1:4" ht="29.25" x14ac:dyDescent="0.25">
      <c r="A79" s="6" t="s">
        <v>69</v>
      </c>
      <c r="B79" s="10">
        <v>29.700000000000003</v>
      </c>
      <c r="C79" s="10">
        <f>MROUND(B79*'Base de donnée'!$C$2,0.05)</f>
        <v>32.1</v>
      </c>
      <c r="D79" s="9">
        <v>221161</v>
      </c>
    </row>
    <row r="80" spans="1:4" ht="15" x14ac:dyDescent="0.25">
      <c r="A80" s="1" t="s">
        <v>70</v>
      </c>
      <c r="B80" s="10">
        <v>24.150000000000002</v>
      </c>
      <c r="C80" s="10">
        <f>MROUND(B80*'Base de donnée'!$C$2,0.05)</f>
        <v>26.1</v>
      </c>
      <c r="D80" s="9">
        <v>221162</v>
      </c>
    </row>
    <row r="81" spans="1:4" ht="15" x14ac:dyDescent="0.25">
      <c r="A81" s="1" t="s">
        <v>71</v>
      </c>
      <c r="B81" s="10">
        <v>18.55</v>
      </c>
      <c r="C81" s="10">
        <f>MROUND(B81*'Base de donnée'!$C$2,0.05)</f>
        <v>20.05</v>
      </c>
      <c r="D81" s="9">
        <v>221163</v>
      </c>
    </row>
    <row r="82" spans="1:4" ht="15" x14ac:dyDescent="0.25">
      <c r="A82" s="1" t="s">
        <v>72</v>
      </c>
      <c r="B82" s="10">
        <v>63.150000000000006</v>
      </c>
      <c r="C82" s="10">
        <f>MROUND(B82*'Base de donnée'!$C$2,0.05)</f>
        <v>68.25</v>
      </c>
      <c r="D82" s="9">
        <v>221164</v>
      </c>
    </row>
    <row r="83" spans="1:4" ht="15" x14ac:dyDescent="0.25">
      <c r="A83" s="1" t="s">
        <v>73</v>
      </c>
      <c r="B83" s="10">
        <v>55.7</v>
      </c>
      <c r="C83" s="10">
        <f>MROUND(B83*'Base de donnée'!$C$2,0.05)</f>
        <v>60.2</v>
      </c>
      <c r="D83" s="9">
        <v>221165</v>
      </c>
    </row>
    <row r="84" spans="1:4" ht="15" x14ac:dyDescent="0.25">
      <c r="A84" s="6" t="s">
        <v>74</v>
      </c>
      <c r="B84" s="10">
        <v>61.300000000000004</v>
      </c>
      <c r="C84" s="10">
        <f>MROUND(B84*'Base de donnée'!$C$2,0.05)</f>
        <v>66.25</v>
      </c>
      <c r="D84" s="9">
        <v>221166</v>
      </c>
    </row>
    <row r="85" spans="1:4" ht="15" x14ac:dyDescent="0.25">
      <c r="A85" s="1" t="s">
        <v>75</v>
      </c>
      <c r="B85" s="10">
        <v>40.85</v>
      </c>
      <c r="C85" s="10">
        <f>MROUND(B85*'Base de donnée'!$C$2,0.05)</f>
        <v>44.150000000000006</v>
      </c>
      <c r="D85" s="9">
        <v>221167</v>
      </c>
    </row>
    <row r="86" spans="1:4" ht="15" x14ac:dyDescent="0.25">
      <c r="A86" s="1" t="s">
        <v>76</v>
      </c>
      <c r="B86" s="10">
        <v>46.45</v>
      </c>
      <c r="C86" s="10">
        <f>MROUND(B86*'Base de donnée'!$C$2,0.05)</f>
        <v>50.2</v>
      </c>
      <c r="D86" s="9">
        <v>221168</v>
      </c>
    </row>
    <row r="87" spans="1:4" ht="15" x14ac:dyDescent="0.25">
      <c r="A87" s="1" t="s">
        <v>77</v>
      </c>
      <c r="B87" s="10">
        <v>27.85</v>
      </c>
      <c r="C87" s="10">
        <f>MROUND(B87*'Base de donnée'!$C$2,0.05)</f>
        <v>30.1</v>
      </c>
      <c r="D87" s="9">
        <v>221169</v>
      </c>
    </row>
    <row r="88" spans="1:4" ht="15" x14ac:dyDescent="0.25">
      <c r="A88" s="1" t="s">
        <v>78</v>
      </c>
      <c r="B88" s="10">
        <v>56.650000000000006</v>
      </c>
      <c r="C88" s="10">
        <f>MROUND(B88*'Base de donnée'!$C$2,0.05)</f>
        <v>61.25</v>
      </c>
      <c r="D88" s="9">
        <v>221170</v>
      </c>
    </row>
    <row r="89" spans="1:4" ht="15" x14ac:dyDescent="0.25">
      <c r="A89" s="1" t="s">
        <v>79</v>
      </c>
      <c r="B89" s="10">
        <v>46.45</v>
      </c>
      <c r="C89" s="10">
        <f>MROUND(B89*'Base de donnée'!$C$2,0.05)</f>
        <v>50.2</v>
      </c>
      <c r="D89" s="9">
        <v>221171</v>
      </c>
    </row>
    <row r="90" spans="1:4" ht="15" x14ac:dyDescent="0.25">
      <c r="A90" s="12" t="s">
        <v>80</v>
      </c>
      <c r="B90" s="10">
        <v>23.200000000000003</v>
      </c>
      <c r="C90" s="10">
        <f>MROUND(B90*'Base de donnée'!$C$2,0.05)</f>
        <v>25.1</v>
      </c>
      <c r="D90" s="9">
        <v>221172</v>
      </c>
    </row>
    <row r="91" spans="1:4" ht="15" x14ac:dyDescent="0.25">
      <c r="A91" s="12" t="s">
        <v>82</v>
      </c>
      <c r="B91" s="10">
        <v>18.5</v>
      </c>
      <c r="C91" s="10">
        <f>MROUND(B91*'Base de donnée'!$C$2,0.05)</f>
        <v>20</v>
      </c>
      <c r="D91" s="9">
        <v>221173</v>
      </c>
    </row>
    <row r="92" spans="1:4" ht="15" x14ac:dyDescent="0.25">
      <c r="A92" s="12" t="s">
        <v>121</v>
      </c>
      <c r="B92" s="10">
        <v>21.8</v>
      </c>
      <c r="C92" s="10">
        <f>MROUND(B92*'Base de donnée'!$C$2,0.05)</f>
        <v>23.55</v>
      </c>
      <c r="D92" s="9">
        <v>221174</v>
      </c>
    </row>
    <row r="93" spans="1:4" ht="15" x14ac:dyDescent="0.25">
      <c r="A93" s="12"/>
      <c r="B93" s="12"/>
      <c r="C93" s="29"/>
      <c r="D93" s="9"/>
    </row>
    <row r="94" spans="1:4" ht="15" x14ac:dyDescent="0.25">
      <c r="A94" s="31" t="s">
        <v>2</v>
      </c>
      <c r="B94" s="31" t="s">
        <v>107</v>
      </c>
      <c r="C94" s="32" t="s">
        <v>108</v>
      </c>
      <c r="D94" s="15" t="s">
        <v>3</v>
      </c>
    </row>
    <row r="95" spans="1:4" ht="15" x14ac:dyDescent="0.25">
      <c r="A95" s="18" t="s">
        <v>83</v>
      </c>
      <c r="B95" s="18"/>
      <c r="C95" s="29"/>
      <c r="D95" s="9"/>
    </row>
    <row r="96" spans="1:4" ht="15" x14ac:dyDescent="0.25">
      <c r="A96" s="12" t="s">
        <v>122</v>
      </c>
      <c r="B96" s="10">
        <v>219.60000000000002</v>
      </c>
      <c r="C96" s="10">
        <f>MROUND(B96*'Base de donnée'!$C$2,0.05)</f>
        <v>237.4</v>
      </c>
      <c r="D96" s="9">
        <v>221175</v>
      </c>
    </row>
    <row r="97" spans="1:4" ht="15" x14ac:dyDescent="0.25">
      <c r="A97" s="12" t="s">
        <v>116</v>
      </c>
      <c r="B97" s="10">
        <v>13.9</v>
      </c>
      <c r="C97" s="10">
        <f>MROUND(B97*'Base de donnée'!$C$2,0.05)</f>
        <v>15.05</v>
      </c>
      <c r="D97" s="9">
        <v>221176</v>
      </c>
    </row>
    <row r="98" spans="1:4" ht="15" x14ac:dyDescent="0.25">
      <c r="A98" s="12" t="s">
        <v>117</v>
      </c>
      <c r="B98" s="10">
        <v>46.45</v>
      </c>
      <c r="C98" s="10">
        <f>MROUND(B98*'Base de donnée'!$C$2,0.05)</f>
        <v>50.2</v>
      </c>
      <c r="D98" s="9">
        <v>221177</v>
      </c>
    </row>
    <row r="99" spans="1:4" ht="15" x14ac:dyDescent="0.25">
      <c r="A99" s="12" t="s">
        <v>118</v>
      </c>
      <c r="B99" s="10">
        <v>23.200000000000003</v>
      </c>
      <c r="C99" s="10">
        <f>MROUND(B99*'Base de donnée'!$C$2,0.05)</f>
        <v>25.1</v>
      </c>
      <c r="D99" s="9">
        <v>221178</v>
      </c>
    </row>
    <row r="100" spans="1:4" ht="15" x14ac:dyDescent="0.25">
      <c r="A100" s="12" t="s">
        <v>84</v>
      </c>
      <c r="B100" s="10">
        <v>5.1000000000000005</v>
      </c>
      <c r="C100" s="10">
        <f>MROUND(B100*'Base de donnée'!$C$2,0.05)</f>
        <v>5.5</v>
      </c>
      <c r="D100" s="9">
        <v>221179</v>
      </c>
    </row>
    <row r="101" spans="1:4" ht="15" x14ac:dyDescent="0.25">
      <c r="A101" s="12" t="s">
        <v>119</v>
      </c>
      <c r="B101" s="10">
        <v>27.85</v>
      </c>
      <c r="C101" s="10">
        <f>MROUND(B101*'Base de donnée'!$C$2,0.05)</f>
        <v>30.1</v>
      </c>
      <c r="D101" s="9">
        <v>221180</v>
      </c>
    </row>
    <row r="102" spans="1:4" ht="15" x14ac:dyDescent="0.25">
      <c r="A102" s="12" t="s">
        <v>85</v>
      </c>
      <c r="B102" s="10">
        <v>4.55</v>
      </c>
      <c r="C102" s="10">
        <f>MROUND(B102*'Base de donnée'!$C$2,0.05)</f>
        <v>4.9000000000000004</v>
      </c>
      <c r="D102" s="9">
        <v>221181</v>
      </c>
    </row>
    <row r="103" spans="1:4" ht="15" x14ac:dyDescent="0.25">
      <c r="A103" s="12" t="s">
        <v>86</v>
      </c>
      <c r="B103" s="10">
        <v>9.75</v>
      </c>
      <c r="C103" s="10">
        <f>MROUND(B103*'Base de donnée'!$C$2,0.05)</f>
        <v>10.55</v>
      </c>
      <c r="D103" s="9">
        <v>221182</v>
      </c>
    </row>
    <row r="104" spans="1:4" ht="15" x14ac:dyDescent="0.25">
      <c r="A104" s="12" t="s">
        <v>87</v>
      </c>
      <c r="B104" s="10">
        <v>3</v>
      </c>
      <c r="C104" s="10">
        <f>MROUND(B104*'Base de donnée'!$C$2,0.05)</f>
        <v>3.25</v>
      </c>
      <c r="D104" s="9">
        <v>221183</v>
      </c>
    </row>
    <row r="105" spans="1:4" ht="15" x14ac:dyDescent="0.25">
      <c r="A105" s="12" t="s">
        <v>88</v>
      </c>
      <c r="B105" s="10">
        <v>5.0500000000000007</v>
      </c>
      <c r="C105" s="10">
        <f>MROUND(B105*'Base de donnée'!$C$2,0.05)</f>
        <v>5.45</v>
      </c>
      <c r="D105" s="9">
        <v>221184</v>
      </c>
    </row>
    <row r="106" spans="1:4" ht="15" x14ac:dyDescent="0.25">
      <c r="A106" s="12" t="s">
        <v>89</v>
      </c>
      <c r="B106" s="10">
        <v>23.150000000000002</v>
      </c>
      <c r="C106" s="10">
        <f>MROUND(B106*'Base de donnée'!$C$2,0.05)</f>
        <v>25.05</v>
      </c>
      <c r="D106" s="9">
        <v>221185</v>
      </c>
    </row>
    <row r="107" spans="1:4" ht="15" x14ac:dyDescent="0.25">
      <c r="A107" s="12" t="s">
        <v>90</v>
      </c>
      <c r="B107" s="10">
        <v>15.3</v>
      </c>
      <c r="C107" s="10">
        <f>MROUND(B107*'Base de donnée'!$C$2,0.05)</f>
        <v>16.55</v>
      </c>
      <c r="D107" s="9">
        <v>221186</v>
      </c>
    </row>
    <row r="108" spans="1:4" ht="15" x14ac:dyDescent="0.25">
      <c r="A108" s="12" t="s">
        <v>91</v>
      </c>
      <c r="B108" s="10">
        <v>11.600000000000001</v>
      </c>
      <c r="C108" s="10">
        <f>MROUND(B108*'Base de donnée'!$C$2,0.05)</f>
        <v>12.55</v>
      </c>
      <c r="D108" s="9">
        <v>221187</v>
      </c>
    </row>
    <row r="109" spans="1:4" ht="15" x14ac:dyDescent="0.25">
      <c r="A109" s="12" t="s">
        <v>92</v>
      </c>
      <c r="B109" s="10">
        <v>6.5</v>
      </c>
      <c r="C109" s="10">
        <f>MROUND(B109*'Base de donnée'!$C$2,0.05)</f>
        <v>7.0500000000000007</v>
      </c>
      <c r="D109" s="9">
        <v>221188</v>
      </c>
    </row>
    <row r="110" spans="1:4" ht="15" x14ac:dyDescent="0.25">
      <c r="A110" s="12" t="s">
        <v>93</v>
      </c>
      <c r="B110" s="10">
        <v>10.700000000000001</v>
      </c>
      <c r="C110" s="10">
        <f>MROUND(B110*'Base de donnée'!$C$2,0.05)</f>
        <v>11.55</v>
      </c>
      <c r="D110" s="9">
        <v>221189</v>
      </c>
    </row>
    <row r="111" spans="1:4" ht="15" x14ac:dyDescent="0.25">
      <c r="A111" s="12" t="s">
        <v>94</v>
      </c>
      <c r="B111" s="10">
        <v>6.0500000000000007</v>
      </c>
      <c r="C111" s="10">
        <f>MROUND(B111*'Base de donnée'!$C$2,0.05)</f>
        <v>6.5500000000000007</v>
      </c>
      <c r="D111" s="9">
        <v>221190</v>
      </c>
    </row>
    <row r="112" spans="1:4" ht="15" x14ac:dyDescent="0.25">
      <c r="A112" s="12" t="s">
        <v>95</v>
      </c>
      <c r="B112" s="10">
        <v>14.850000000000001</v>
      </c>
      <c r="C112" s="10">
        <f>MROUND(B112*'Base de donnée'!$C$2,0.05)</f>
        <v>16.05</v>
      </c>
      <c r="D112" s="9">
        <v>221191</v>
      </c>
    </row>
    <row r="113" spans="1:4" ht="15" x14ac:dyDescent="0.25">
      <c r="A113" s="12" t="s">
        <v>96</v>
      </c>
      <c r="B113" s="10">
        <v>7.45</v>
      </c>
      <c r="C113" s="10">
        <f>MROUND(B113*'Base de donnée'!$C$2,0.05)</f>
        <v>8.0500000000000007</v>
      </c>
      <c r="D113" s="9">
        <v>221192</v>
      </c>
    </row>
    <row r="114" spans="1:4" ht="15" x14ac:dyDescent="0.25">
      <c r="A114" s="12" t="s">
        <v>97</v>
      </c>
      <c r="B114" s="10">
        <v>2.8000000000000003</v>
      </c>
      <c r="C114" s="10">
        <f>MROUND(B114*'Base de donnée'!$C$2,0.05)</f>
        <v>3.0500000000000003</v>
      </c>
      <c r="D114" s="9">
        <v>221193</v>
      </c>
    </row>
    <row r="115" spans="1:4" ht="15" x14ac:dyDescent="0.25">
      <c r="A115" s="12" t="s">
        <v>98</v>
      </c>
      <c r="B115" s="10">
        <v>6.0500000000000007</v>
      </c>
      <c r="C115" s="10">
        <f>MROUND(B115*'Base de donnée'!$C$2,0.05)</f>
        <v>6.5500000000000007</v>
      </c>
      <c r="D115" s="9">
        <v>221194</v>
      </c>
    </row>
    <row r="116" spans="1:4" ht="15" x14ac:dyDescent="0.25">
      <c r="A116" s="12" t="s">
        <v>99</v>
      </c>
      <c r="B116" s="10">
        <v>2.3000000000000003</v>
      </c>
      <c r="C116" s="10">
        <f>MROUND(B116*'Base de donnée'!$C$2,0.05)</f>
        <v>2.5</v>
      </c>
      <c r="D116" s="9">
        <v>221195</v>
      </c>
    </row>
    <row r="117" spans="1:4" ht="15" x14ac:dyDescent="0.25">
      <c r="A117" s="12" t="s">
        <v>100</v>
      </c>
      <c r="B117" s="10">
        <v>7.45</v>
      </c>
      <c r="C117" s="10">
        <f>MROUND(B117*'Base de donnée'!$C$2,0.05)</f>
        <v>8.0500000000000007</v>
      </c>
      <c r="D117" s="9">
        <v>221196</v>
      </c>
    </row>
    <row r="118" spans="1:4" ht="15" x14ac:dyDescent="0.25">
      <c r="A118" s="12" t="s">
        <v>101</v>
      </c>
      <c r="B118" s="10">
        <v>18.55</v>
      </c>
      <c r="C118" s="10">
        <f>MROUND(B118*'Base de donnée'!$C$2,0.05)</f>
        <v>20.05</v>
      </c>
      <c r="D118" s="9">
        <v>221197</v>
      </c>
    </row>
  </sheetData>
  <mergeCells count="2">
    <mergeCell ref="A9:D9"/>
    <mergeCell ref="A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Base de donnée</vt:lpstr>
      <vt:lpstr>FRONT 101</vt:lpstr>
      <vt:lpstr>CUBE 102</vt:lpstr>
      <vt:lpstr>MIDI 111</vt:lpstr>
      <vt:lpstr>INDU 14 121</vt:lpstr>
      <vt:lpstr>EPIN 141</vt:lpstr>
      <vt:lpstr>VARIS 161</vt:lpstr>
      <vt:lpstr>MC 181</vt:lpstr>
      <vt:lpstr>FOND 221</vt:lpstr>
      <vt:lpstr>Matériel Divers 231</vt:lpstr>
      <vt:lpstr>Siemens</vt:lpstr>
    </vt:vector>
  </TitlesOfParts>
  <Company>UNIFR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GOUMAZ Steve</dc:creator>
  <cp:lastModifiedBy>GOUMAZ Steve</cp:lastModifiedBy>
  <cp:lastPrinted>2024-10-25T08:08:14Z</cp:lastPrinted>
  <dcterms:created xsi:type="dcterms:W3CDTF">2024-01-24T13:02:51Z</dcterms:created>
  <dcterms:modified xsi:type="dcterms:W3CDTF">2025-06-10T08:09:56Z</dcterms:modified>
</cp:coreProperties>
</file>